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chiu2r\Box\30.本社フォルダ\40.薬事情報\20_情報公表対応\2024年度\現公開情報_2024.10.15\"/>
    </mc:Choice>
  </mc:AlternateContent>
  <xr:revisionPtr revIDLastSave="0" documentId="8_{220E47DE-9876-4227-AF28-8331D764969B}" xr6:coauthVersionLast="47" xr6:coauthVersionMax="47" xr10:uidLastSave="{00000000-0000-0000-0000-000000000000}"/>
  <bookViews>
    <workbookView xWindow="43080" yWindow="-120" windowWidth="29040" windowHeight="15840" tabRatio="724" xr2:uid="{A121FBD6-029B-4993-895D-88CDFC6EA08C}"/>
  </bookViews>
  <sheets>
    <sheet name="様式4,様式4-2_供給計画と実績_2024年10月" sheetId="21" r:id="rId1"/>
    <sheet name="2024年6月" sheetId="24" r:id="rId2"/>
    <sheet name="2023年10月" sheetId="23" r:id="rId3"/>
    <sheet name="2023年4月" sheetId="22" r:id="rId4"/>
  </sheets>
  <definedNames>
    <definedName name="_xlnm._FilterDatabase" localSheetId="2" hidden="1">'2023年10月'!$A$4:$AJ$181</definedName>
    <definedName name="_xlnm._FilterDatabase" localSheetId="3" hidden="1">'2023年4月'!$A$4:$AJ$4</definedName>
    <definedName name="_xlnm._FilterDatabase" localSheetId="1" hidden="1">'2024年6月'!$B$4:$AJ$181</definedName>
    <definedName name="_xlnm._FilterDatabase" localSheetId="0" hidden="1">'様式4,様式4-2_供給計画と実績_2024年10月'!$B$4:$Q$181</definedName>
    <definedName name="C_品目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EPC別実績_計画">#REF!</definedName>
    <definedName name="P9_エスファ品マスタ＿NEW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Z04_品名別消化数量_S">#REF!</definedName>
    <definedName name="エスファ品名情報">#REF!</definedName>
    <definedName name="営業部別実績_計画">#REF!</definedName>
    <definedName name="計画分類別_全社品目別実績">#REF!</definedName>
    <definedName name="全社品目別実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23" l="1"/>
  <c r="AC4" i="23"/>
  <c r="AB4" i="23"/>
  <c r="AA4" i="23"/>
  <c r="Z4" i="23"/>
  <c r="Y4" i="23"/>
  <c r="W4" i="23"/>
  <c r="R4" i="23"/>
  <c r="Q4" i="23"/>
  <c r="AJ4" i="23" s="1"/>
  <c r="P4" i="23"/>
  <c r="V4" i="23" s="1"/>
  <c r="O4" i="23"/>
  <c r="U4" i="23" s="1"/>
  <c r="N4" i="23"/>
  <c r="T4" i="23" s="1"/>
  <c r="M4" i="23"/>
  <c r="AF4" i="23" s="1"/>
  <c r="AG4" i="23" l="1"/>
  <c r="S4" i="23"/>
  <c r="AH4" i="23"/>
  <c r="AI4" i="23"/>
  <c r="AE4" i="22" l="1"/>
  <c r="AC4" i="22"/>
  <c r="AB4" i="22"/>
  <c r="AA4" i="22"/>
  <c r="Z4" i="22"/>
  <c r="Y4" i="22"/>
  <c r="W4" i="22"/>
  <c r="V4" i="22"/>
  <c r="U4" i="22"/>
  <c r="R4" i="22"/>
  <c r="Q4" i="22"/>
  <c r="AJ4" i="22" s="1"/>
  <c r="P4" i="22"/>
  <c r="AI4" i="22" s="1"/>
  <c r="O4" i="22"/>
  <c r="AH4" i="22" s="1"/>
  <c r="N4" i="22"/>
  <c r="T4" i="22" s="1"/>
  <c r="M4" i="22"/>
  <c r="S4" i="22" s="1"/>
  <c r="AF4" i="22" l="1"/>
  <c r="AG4" i="22"/>
</calcChain>
</file>

<file path=xl/sharedStrings.xml><?xml version="1.0" encoding="utf-8"?>
<sst xmlns="http://schemas.openxmlformats.org/spreadsheetml/2006/main" count="4501" uniqueCount="453">
  <si>
    <t>【様式４】、【様式４－２】</t>
    <rPh sb="1" eb="3">
      <t>ヨウシキ</t>
    </rPh>
    <rPh sb="7" eb="9">
      <t>ヨウシキ</t>
    </rPh>
    <phoneticPr fontId="3"/>
  </si>
  <si>
    <t>ここまでWebサイト公表（様式４）←</t>
    <rPh sb="10" eb="12">
      <t>コウヒョウ</t>
    </rPh>
    <rPh sb="13" eb="15">
      <t>ヨウシキ</t>
    </rPh>
    <phoneticPr fontId="3"/>
  </si>
  <si>
    <t>→ここから厚労省に報告（様式４－２）</t>
    <rPh sb="5" eb="8">
      <t>コウロウショウ</t>
    </rPh>
    <rPh sb="9" eb="11">
      <t>ホウコク</t>
    </rPh>
    <rPh sb="12" eb="14">
      <t>ヨウシキ</t>
    </rPh>
    <phoneticPr fontId="3"/>
  </si>
  <si>
    <t>更新日：</t>
    <rPh sb="0" eb="3">
      <t>コウシンビ</t>
    </rPh>
    <phoneticPr fontId="3"/>
  </si>
  <si>
    <t>度更新分</t>
    <rPh sb="0" eb="1">
      <t>ド</t>
    </rPh>
    <rPh sb="1" eb="3">
      <t>コウシン</t>
    </rPh>
    <rPh sb="3" eb="4">
      <t>ブン</t>
    </rPh>
    <phoneticPr fontId="3"/>
  </si>
  <si>
    <t>度報告分</t>
    <rPh sb="0" eb="1">
      <t>ド</t>
    </rPh>
    <rPh sb="1" eb="3">
      <t>ホウコク</t>
    </rPh>
    <rPh sb="3" eb="4">
      <t>ブン</t>
    </rPh>
    <phoneticPr fontId="3"/>
  </si>
  <si>
    <t>（実績指数算出用）</t>
    <rPh sb="1" eb="5">
      <t>ジッセキシスウ</t>
    </rPh>
    <rPh sb="5" eb="8">
      <t>サンシュツヨウ</t>
    </rPh>
    <phoneticPr fontId="3"/>
  </si>
  <si>
    <t>供給計画に対する実績の指数</t>
    <phoneticPr fontId="3"/>
  </si>
  <si>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</si>
  <si>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</si>
  <si>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</si>
  <si>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</si>
  <si>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</si>
  <si>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</si>
  <si>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</si>
  <si>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</si>
  <si>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</si>
  <si>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3"/>
  </si>
  <si>
    <t>内用薬</t>
    <rPh sb="0" eb="3">
      <t>ナイヨウヤク</t>
    </rPh>
    <phoneticPr fontId="1"/>
  </si>
  <si>
    <t>アジルサルタンＯＤ錠１０ｍｇ「ＤＳＥＰ」</t>
  </si>
  <si>
    <t>アジルサルタンＯＤ錠２０ｍｇ「ＤＳＥＰ」</t>
  </si>
  <si>
    <t>アジルサルタンＯＤ錠４０ｍｇ「ＤＳＥＰ」</t>
  </si>
  <si>
    <t>アゾセミド錠３０ｍｇ「ＤＳＥＰ」</t>
  </si>
  <si>
    <t>アゾセミド錠６０ｍｇ「ＤＳＥＰ」</t>
  </si>
  <si>
    <t>アトモキセチン錠１０ｍｇ「ＤＳＥＰ」</t>
  </si>
  <si>
    <t>アトモキセチン錠２５ｍｇ「ＤＳＥＰ」</t>
  </si>
  <si>
    <t>アトモキセチン錠４０ｍｇ「ＤＳＥＰ」</t>
  </si>
  <si>
    <t>アトモキセチン錠５ｍｇ「ＤＳＥＰ」</t>
  </si>
  <si>
    <t>アトルバスタチン錠１０ｍｇ「ＤＳＥＰ」</t>
  </si>
  <si>
    <t>アトルバスタチン錠５ｍｇ「ＤＳＥＰ」</t>
  </si>
  <si>
    <t>アナストロゾール錠１ｍｇ「ＤＳＥＰ」</t>
  </si>
  <si>
    <t>アマルエット配合錠１番「ＤＳＥＰ」</t>
  </si>
  <si>
    <t>アマルエット配合錠２番「ＤＳＥＰ」</t>
  </si>
  <si>
    <t>アマルエット配合錠３番「ＤＳＥＰ」</t>
  </si>
  <si>
    <t>アマルエット配合錠４番「ＤＳＥＰ」</t>
  </si>
  <si>
    <t>アムバロ配合錠「ＤＳＥＰ」</t>
  </si>
  <si>
    <t>アムロジピン錠１０ｍｇ「ＤＳＥＰ」</t>
  </si>
  <si>
    <t>アムロジピン錠２．５ｍｇ「ＤＳＥＰ」</t>
  </si>
  <si>
    <t>アムロジピン錠５ｍｇ「ＤＳＥＰ」</t>
  </si>
  <si>
    <t>イマチニブ錠１００ｍｇ「ＤＳＥＰ」</t>
  </si>
  <si>
    <t>イミダプリル塩酸塩錠１０ｍｇ「ＤＳＥＰ」</t>
  </si>
  <si>
    <t>イミダプリル塩酸塩錠２．５ｍｇ「ＤＳＥＰ」</t>
  </si>
  <si>
    <t>イミダプリル塩酸塩錠５ｍｇ「ＤＳＥＰ」</t>
  </si>
  <si>
    <t>エスシタロプラムＯＤ錠１０ｍｇ「ＤＳＥＰ」</t>
  </si>
  <si>
    <t>エスシタロプラムＯＤ錠２０ｍｇ「ＤＳＥＰ」</t>
  </si>
  <si>
    <t>エスゾピクロン錠１ｍｇ「ＤＳＥＰ」</t>
  </si>
  <si>
    <t>エスゾピクロン錠２ｍｇ「ＤＳＥＰ」</t>
  </si>
  <si>
    <t>エスゾピクロン錠３ｍｇ「ＤＳＥＰ」</t>
  </si>
  <si>
    <t>エゼチミブ錠１０ｍｇ「ＤＳＥＰ」</t>
  </si>
  <si>
    <t>エソメプラゾールカプセル１０ｍｇ「ＤＳＥＰ」</t>
  </si>
  <si>
    <t>エソメプラゾールカプセル２０ｍｇ「ＤＳＥＰ」</t>
  </si>
  <si>
    <t>エパルレスタット錠５０ｍｇ「ＤＳＥＰ」</t>
  </si>
  <si>
    <t>エレトリプタン錠２０ｍｇ「ＤＳＥＰ」</t>
  </si>
  <si>
    <t>注射薬</t>
    <rPh sb="0" eb="3">
      <t>チュウシャヤク</t>
    </rPh>
    <phoneticPr fontId="1"/>
  </si>
  <si>
    <t>オキサリプラチン点滴静注液１００ｍｇ「ＤＳＥＰ」</t>
  </si>
  <si>
    <t>オキサリプラチン点滴静注液２００ｍｇ「ＤＳＥＰ」</t>
  </si>
  <si>
    <t>オキサリプラチン点滴静注液５０ｍｇ「ＤＳＥＰ」</t>
  </si>
  <si>
    <t>オランザピンＯＤ錠１０ｍｇ「ＤＳＥＰ」</t>
  </si>
  <si>
    <t>オランザピンＯＤ錠２．５ｍｇ「ＤＳＥＰ」</t>
  </si>
  <si>
    <t>オランザピンＯＤ錠５ｍｇ「ＤＳＥＰ」</t>
  </si>
  <si>
    <t>オランザピン細粒１％「ＤＳＥＰ」</t>
  </si>
  <si>
    <t>オランザピン錠１０ｍｇ「ＤＳＥＰ」</t>
  </si>
  <si>
    <t>オランザピン錠２．５ｍｇ「ＤＳＥＰ」</t>
  </si>
  <si>
    <t>オランザピン錠５ｍｇ「ＤＳＥＰ」</t>
  </si>
  <si>
    <t>オルメサルタンＯＤ錠１０ｍｇ「ＤＳＥＰ」</t>
  </si>
  <si>
    <t>オルメサルタンＯＤ錠２０ｍｇ「ＤＳＥＰ」</t>
  </si>
  <si>
    <t>オルメサルタンＯＤ錠４０ｍｇ「ＤＳＥＰ」</t>
  </si>
  <si>
    <t>オルメサルタンＯＤ錠５ｍｇ「ＤＳＥＰ」</t>
  </si>
  <si>
    <t>カルベジロール錠１．２５ｍｇ「ＤＳＥＰ」</t>
  </si>
  <si>
    <t>カルベジロール錠１０ｍｇ「ＤＳＥＰ」</t>
  </si>
  <si>
    <t>カルベジロール錠２．５ｍｇ「ＤＳＥＰ」</t>
  </si>
  <si>
    <t>カルベジロール錠２０ｍｇ「ＤＳＥＰ」</t>
  </si>
  <si>
    <t>カンデサルタン錠１２ｍｇ「ＤＳＥＰ」</t>
  </si>
  <si>
    <t>カンデサルタン錠２ｍｇ「ＤＳＥＰ」</t>
  </si>
  <si>
    <t>カンデサルタン錠４ｍｇ「ＤＳＥＰ」</t>
  </si>
  <si>
    <t>カンデサルタン錠８ｍｇ「ＤＳＥＰ」</t>
  </si>
  <si>
    <t>ガランタミンＯＤ錠１２ｍｇ「ＤＳＥＰ」</t>
  </si>
  <si>
    <t>ガランタミンＯＤ錠４ｍｇ「ＤＳＥＰ」</t>
  </si>
  <si>
    <t>ガランタミンＯＤ錠８ｍｇ「ＤＳＥＰ」</t>
  </si>
  <si>
    <t>クエチアピン錠１００ｍｇ「ＤＳＥＰ」</t>
  </si>
  <si>
    <t>クエチアピン錠２００ｍｇ「ＤＳＥＰ」</t>
  </si>
  <si>
    <t>クエチアピン錠２５ｍｇ「ＤＳＥＰ」</t>
  </si>
  <si>
    <t>ゲフィチニブ錠２５０ｍｇ「ＤＳＥＰ」</t>
  </si>
  <si>
    <t>シロドシンＯＤ錠２ｍｇ「ＤＳＥＰ」</t>
  </si>
  <si>
    <t>シロドシンＯＤ錠４ｍｇ「ＤＳＥＰ」</t>
  </si>
  <si>
    <t>シロドシン錠２ｍｇ「ＤＳＥＰ」</t>
  </si>
  <si>
    <t>シロドシン錠４ｍｇ「ＤＳＥＰ」</t>
  </si>
  <si>
    <t>セルトラリン錠１００ｍｇ「ＤＳＥＰ」</t>
  </si>
  <si>
    <t>セルトラリン錠２５ｍｇ「ＤＳＥＰ」</t>
  </si>
  <si>
    <t>セルトラリン錠５０ｍｇ「ＤＳＥＰ」</t>
  </si>
  <si>
    <t>セレコキシブ錠１００ｍｇ「ＤＳＥＰ」</t>
  </si>
  <si>
    <t>セレコキシブ錠２００ｍｇ「ＤＳＥＰ」</t>
  </si>
  <si>
    <t>ゾニサミドＯＤ錠２５ｍｇＴＲＥ「ＤＳＥＰ」</t>
  </si>
  <si>
    <t>ゾニサミドＯＤ錠５０ｍｇＴＲＥ「ＤＳＥＰ」</t>
  </si>
  <si>
    <t>ゾルピデム酒石酸塩錠１０ｍｇ「ＤＳＥＰ」</t>
  </si>
  <si>
    <t>ゾルピデム酒石酸塩錠５ｍｇ「ＤＳＥＰ」</t>
  </si>
  <si>
    <t>タゾピペ配合静注用２．２５「ＤＳＥＰ」</t>
  </si>
  <si>
    <t>タゾピペ配合静注用４．５「ＤＳＥＰ」</t>
  </si>
  <si>
    <t>タゾピペ配合点滴静注用バッグ２．２５「ＤＳＥＰ」</t>
  </si>
  <si>
    <t>タゾピペ配合点滴静注用バッグ４．５「ＤＳＥＰ」</t>
  </si>
  <si>
    <t>タモキシフェン錠１０ｍｇ「ＤＳＥＰ」</t>
  </si>
  <si>
    <t>タモキシフェン錠２０ｍｇ「ＤＳＥＰ」</t>
  </si>
  <si>
    <t>テラムロ配合錠ＡＰ「ＤＳＥＰ」</t>
  </si>
  <si>
    <t>テラムロ配合錠ＢＰ「ＤＳＥＰ」</t>
  </si>
  <si>
    <t>テルチア配合錠ＡＰ「ＤＳＥＰ」</t>
  </si>
  <si>
    <t>テルチア配合錠ＢＰ「ＤＳＥＰ」</t>
  </si>
  <si>
    <t>テルミサルタン錠２０ｍｇ「ＤＳＥＰ」</t>
  </si>
  <si>
    <t>テルミサルタン錠４０ｍｇ「ＤＳＥＰ」</t>
  </si>
  <si>
    <t>テルミサルタン錠８０ｍｇ「ＤＳＥＰ」</t>
  </si>
  <si>
    <t>デュタステリドカプセル０．５ｍｇＡＶ「ＤＳＥＰ」</t>
  </si>
  <si>
    <t>デュタステリド錠０．５ｍｇＡＶ「ＤＳＥＰ」</t>
  </si>
  <si>
    <t>デュロキセチンカプセル２０ｍｇ「ＤＳＥＰ」</t>
  </si>
  <si>
    <t>デュロキセチンカプセル３０ｍｇ「ＤＳＥＰ」</t>
  </si>
  <si>
    <t>トアラセット配合錠「ＤＳＥＰ」</t>
  </si>
  <si>
    <t>トルバプタンＯＤ錠１５ｍｇ「ＤＳＥＰ」</t>
  </si>
  <si>
    <t>トルバプタンＯＤ錠７．５ｍｇ「ＤＳＥＰ」</t>
  </si>
  <si>
    <t>ドネペジル塩酸塩ＯＤ錠１０ｍｇ「ＤＳＥＰ」</t>
  </si>
  <si>
    <t>ドネペジル塩酸塩ＯＤ錠３ｍｇ「ＤＳＥＰ」</t>
  </si>
  <si>
    <t>ドネペジル塩酸塩ＯＤ錠５ｍｇ「ＤＳＥＰ」</t>
  </si>
  <si>
    <t>ドネペジル塩酸塩錠１０ｍｇ「ＤＳＥＰ」</t>
  </si>
  <si>
    <t>ドネペジル塩酸塩錠３ｍｇ「ＤＳＥＰ」</t>
  </si>
  <si>
    <t>ドネペジル塩酸塩錠５ｍｇ「ＤＳＥＰ」</t>
  </si>
  <si>
    <t>ナフトピジルＯＤ錠２５ｍｇ「ＤＳＥＰ」</t>
  </si>
  <si>
    <t>ナフトピジルＯＤ錠５０ｍｇ「ＤＳＥＰ」</t>
  </si>
  <si>
    <t>ナフトピジルＯＤ錠７５ｍｇ「ＤＳＥＰ」</t>
  </si>
  <si>
    <t>バラシクロビル錠５００ｍｇ「ＤＳＥＰ」</t>
  </si>
  <si>
    <t>バルサルタン錠１６０ｍｇ「ＤＳＥＰ」</t>
  </si>
  <si>
    <t>バルサルタン錠２０ｍｇ「ＤＳＥＰ」</t>
  </si>
  <si>
    <t>バルサルタン錠４０ｍｇ「ＤＳＥＰ」</t>
  </si>
  <si>
    <t>バルサルタン錠８０ｍｇ「ＤＳＥＰ」</t>
  </si>
  <si>
    <t>パロキセチン錠１０ｍｇ「ＤＳＥＰ」</t>
  </si>
  <si>
    <t>パロキセチン錠２０ｍｇ「ＤＳＥＰ」</t>
  </si>
  <si>
    <t>パロキセチン錠５ｍｇ「ＤＳＥＰ」</t>
  </si>
  <si>
    <t>ビカルタミドＯＤ錠８０ｍｇ「ＤＳＥＰ」</t>
  </si>
  <si>
    <t>ビカルタミド錠８０ｍｇ「ＤＳＥＰ」</t>
  </si>
  <si>
    <t>ビソプロロールフマル酸塩錠０．６２５ｍｇ「ＤＳＥＰ」</t>
  </si>
  <si>
    <t>ビソプロロールフマル酸塩錠２．５ｍｇ「ＤＳＥＰ」</t>
  </si>
  <si>
    <t>ビソプロロールフマル酸塩錠５ｍｇ「ＤＳＥＰ」</t>
  </si>
  <si>
    <t>ピオグリタゾンＯＤ錠１５ｍｇ「ＤＳＥＰ」</t>
  </si>
  <si>
    <t>ピオグリタゾンＯＤ錠３０ｍｇ「ＤＳＥＰ」</t>
  </si>
  <si>
    <t>ピオグリタゾン錠１５ｍｇ「ＤＳＥＰ」</t>
  </si>
  <si>
    <t>ピオグリタゾン錠３０ｍｇ「ＤＳＥＰ」</t>
  </si>
  <si>
    <t>ピルシカイニド塩酸塩カプセル２５ｍｇ「ＤＳＥＰ」</t>
  </si>
  <si>
    <t>ピルシカイニド塩酸塩カプセル５０ｍｇ「ＤＳＥＰ」</t>
  </si>
  <si>
    <t>フェブキソスタット錠１０ｍｇ「ＤＳＥＰ」</t>
  </si>
  <si>
    <t>フェブキソスタット錠２０ｍｇ「ＤＳＥＰ」</t>
  </si>
  <si>
    <t>フェブキソスタット錠４０ｍｇ「ＤＳＥＰ」</t>
  </si>
  <si>
    <t>ブロナンセリン錠２ｍｇ「ＤＳＥＰ」</t>
  </si>
  <si>
    <t>ブロナンセリン錠４ｍｇ「ＤＳＥＰ」</t>
  </si>
  <si>
    <t>ブロナンセリン錠８ｍｇ「ＤＳＥＰ」</t>
  </si>
  <si>
    <t>プラミペキソール塩酸塩ＬＡ錠０．３７５ｍｇＭＩ「ＤＳＥＰ」</t>
  </si>
  <si>
    <t>プラミペキソール塩酸塩ＬＡ錠１．５ｍｇＭＩ「ＤＳＥＰ」</t>
  </si>
  <si>
    <t>プラミペキソール塩酸塩錠０．１２５ｍｇ「ＤＳＥＰ」</t>
  </si>
  <si>
    <t>プラミペキソール塩酸塩錠０．５ｍｇ「ＤＳＥＰ」</t>
  </si>
  <si>
    <t>プレガバリンＯＤ錠１５０ｍｇ「ＤＳＥＰ」</t>
  </si>
  <si>
    <t>プレガバリンＯＤ錠２５ｍｇ「ＤＳＥＰ」</t>
  </si>
  <si>
    <t>プレガバリンＯＤ錠７５ｍｇ「ＤＳＥＰ」</t>
  </si>
  <si>
    <t>ホリナート錠２５ｍｇ「ＤＳＥＰ」</t>
  </si>
  <si>
    <t>ボセンタン錠６２．５ｍｇ「ＤＳＥＰ」</t>
  </si>
  <si>
    <t>ボリコナゾール錠２００ｍｇ「ＤＳＥＰ」</t>
  </si>
  <si>
    <t>ボリコナゾール錠５０ｍｇ「ＤＳＥＰ」</t>
  </si>
  <si>
    <t>ボルテゾミブ注射用３ｍｇ「ＤＳＥＰ」</t>
  </si>
  <si>
    <t>メトホルミン塩酸塩錠２５０ｍｇＭＴ「ＤＳＥＰ」</t>
  </si>
  <si>
    <t>メトホルミン塩酸塩錠５００ｍｇＭＴ「ＤＳＥＰ」</t>
  </si>
  <si>
    <t>メマンチン塩酸塩ＯＤ錠１０ｍｇ「ＤＳＥＰ」</t>
  </si>
  <si>
    <t>メマンチン塩酸塩ＯＤ錠２０ｍｇ「ＤＳＥＰ」</t>
  </si>
  <si>
    <t>メマンチン塩酸塩ＯＤ錠５ｍｇ「ＤＳＥＰ」</t>
  </si>
  <si>
    <t>メマンチン塩酸塩ドライシロップ２％「ＤＳＥＰ」</t>
  </si>
  <si>
    <t>メマンチン塩酸塩錠１０ｍｇ「ＤＳＥＰ」</t>
  </si>
  <si>
    <t>メマンチン塩酸塩錠２０ｍｇ「ＤＳＥＰ」</t>
  </si>
  <si>
    <t>メマンチン塩酸塩錠５ｍｇ「ＤＳＥＰ」</t>
  </si>
  <si>
    <t>モサプリドクエン酸塩錠２．５ｍｇ「ＤＳＥＰ」</t>
  </si>
  <si>
    <t>モサプリドクエン酸塩錠５ｍｇ「ＤＳＥＰ」</t>
  </si>
  <si>
    <t>モンテルカストチュアブル錠５ｍｇ「ＤＳＥＰ」</t>
  </si>
  <si>
    <t>モンテルカスト細粒４ｍｇ「ＤＳＥＰ」</t>
  </si>
  <si>
    <t>モンテルカスト錠１０ｍｇ「ＤＳＥＰ」</t>
  </si>
  <si>
    <t>モンテルカスト錠５ｍｇ「ＤＳＥＰ」</t>
  </si>
  <si>
    <t>外用薬</t>
    <rPh sb="0" eb="3">
      <t>ガイヨウヤク</t>
    </rPh>
    <phoneticPr fontId="1"/>
  </si>
  <si>
    <t>リバスチグミンテープ１３．５ｍｇ「ＤＳＥＰ」</t>
  </si>
  <si>
    <t>リバスチグミンテープ１８ｍｇ「ＤＳＥＰ」</t>
  </si>
  <si>
    <t>リバスチグミンテープ４．５ｍｇ「ＤＳＥＰ」</t>
  </si>
  <si>
    <t>リバスチグミンテープ９ｍｇ「ＤＳＥＰ」</t>
  </si>
  <si>
    <t>レトロゾール錠２．５ｍｇ「ＤＳＥＰ」</t>
  </si>
  <si>
    <t>レバミピド錠１００ｍｇ「ＤＳＥＰ」</t>
  </si>
  <si>
    <t>レボフロキサシン細粒１０％「ＤＳＥＰ」</t>
  </si>
  <si>
    <t>レボフロキサシン錠２５０ｍｇ「ＤＳＥＰ」</t>
  </si>
  <si>
    <t>レボフロキサシン錠５００ｍｇ「ＤＳＥＰ」</t>
  </si>
  <si>
    <t>レボフロキサシン点滴静注５００ｍｇ／２０ｍＬ「ＤＳＥＰ」</t>
  </si>
  <si>
    <t>レボフロキサシン点滴静注バッグ５００ｍｇ／１００ｍＬ「ＤＳＥＰ」</t>
  </si>
  <si>
    <t>ロサルタンＫ錠１００ｍｇ「ＤＳＥＰ」</t>
  </si>
  <si>
    <t>ロサルタンＫ錠２５ｍｇ「ＤＳＥＰ」</t>
  </si>
  <si>
    <t>ロサルタンＫ錠５０ｍｇ「ＤＳＥＰ」</t>
  </si>
  <si>
    <t>ロサルヒド配合錠ＨＤ「ＥＰ」</t>
  </si>
  <si>
    <t>ロサルヒド配合錠ＬＤ「ＥＰ」</t>
  </si>
  <si>
    <t>ロスバスタチンＯＤ錠２．５ｍｇ「ＤＳＥＰ」</t>
  </si>
  <si>
    <t>ロスバスタチンＯＤ錠５ｍｇ「ＤＳＥＰ」</t>
  </si>
  <si>
    <t>ロスバスタチン錠２．５ｍｇ「ＤＳＥＰ」</t>
  </si>
  <si>
    <t>ロスバスタチン錠５ｍｇ「ＤＳＥＰ」</t>
  </si>
  <si>
    <t>1190018F1031</t>
  </si>
  <si>
    <t>1190018F2038</t>
  </si>
  <si>
    <t>1190018F3034</t>
  </si>
  <si>
    <t>1190018F4030</t>
  </si>
  <si>
    <t>1190018F5037</t>
  </si>
  <si>
    <t>1190018F6033</t>
  </si>
  <si>
    <t>1190018R1046</t>
  </si>
  <si>
    <t>2149044F8010</t>
  </si>
  <si>
    <t>2149044F8037</t>
  </si>
  <si>
    <t>2149044F5038</t>
  </si>
  <si>
    <t>2149044F6034</t>
  </si>
  <si>
    <t>2149044F7030</t>
  </si>
  <si>
    <t>6241013F2055</t>
  </si>
  <si>
    <t>6241013F3051</t>
  </si>
  <si>
    <t>6241013C2032</t>
  </si>
  <si>
    <t>6241402A1030</t>
  </si>
  <si>
    <t>6241402G1032</t>
  </si>
  <si>
    <t>2590010F1015</t>
  </si>
  <si>
    <t>2590010F1031</t>
  </si>
  <si>
    <t>2590010F2038</t>
  </si>
  <si>
    <t>2590010F3018</t>
  </si>
  <si>
    <t>2590010F3034</t>
  </si>
  <si>
    <t>2590010F4030</t>
  </si>
  <si>
    <t>2149032F3016</t>
  </si>
  <si>
    <t>2149032F3121</t>
  </si>
  <si>
    <t>2149032F4012</t>
  </si>
  <si>
    <t>2149032F4128</t>
  </si>
  <si>
    <t>2149032F1013</t>
  </si>
  <si>
    <t>2149032F1170</t>
  </si>
  <si>
    <t>2149032F2010</t>
  </si>
  <si>
    <t>2149032F2176</t>
  </si>
  <si>
    <t>2129008M1016</t>
  </si>
  <si>
    <t>2129008M1172</t>
  </si>
  <si>
    <t>2129008M2012</t>
  </si>
  <si>
    <t>2129008M2187</t>
  </si>
  <si>
    <t>2149048F4021</t>
  </si>
  <si>
    <t>2149048F5028</t>
  </si>
  <si>
    <t>2149048F6024</t>
  </si>
  <si>
    <t>2139008F2010</t>
  </si>
  <si>
    <t>2139008F2052</t>
  </si>
  <si>
    <t>2139008F1013</t>
  </si>
  <si>
    <t>2139008F1072</t>
  </si>
  <si>
    <t>1179050F1024</t>
  </si>
  <si>
    <t>1179050F2020</t>
  </si>
  <si>
    <t>1179050F3027</t>
  </si>
  <si>
    <t>1179050F4023</t>
  </si>
  <si>
    <t>2189015F1015</t>
  </si>
  <si>
    <t>2189015F1082</t>
  </si>
  <si>
    <t>2189015F2089</t>
  </si>
  <si>
    <t>4291010F1228</t>
  </si>
  <si>
    <t>2190101F1039</t>
  </si>
  <si>
    <t>2190102F1033</t>
  </si>
  <si>
    <t>2190103F1038</t>
  </si>
  <si>
    <t>2190104F1032</t>
  </si>
  <si>
    <t>2149114F1030</t>
  </si>
  <si>
    <t>2171022F1010</t>
  </si>
  <si>
    <t>2171022F1401</t>
  </si>
  <si>
    <t>2171022F2017</t>
  </si>
  <si>
    <t>2171022F2408</t>
  </si>
  <si>
    <t>2171022F5253</t>
  </si>
  <si>
    <t>4291011F1079</t>
  </si>
  <si>
    <t>2144008F1013</t>
  </si>
  <si>
    <t>2144008F1188</t>
  </si>
  <si>
    <t>2144008F2010</t>
  </si>
  <si>
    <t>2144008F2184</t>
  </si>
  <si>
    <t>2144008F3016</t>
  </si>
  <si>
    <t>2144008F3180</t>
  </si>
  <si>
    <t>2189018F1035</t>
  </si>
  <si>
    <t>2160005F1030</t>
  </si>
  <si>
    <t>1129010F1010</t>
  </si>
  <si>
    <t>1129010F1036</t>
  </si>
  <si>
    <t>1129010F2016</t>
  </si>
  <si>
    <t>1129010F2032</t>
  </si>
  <si>
    <t>1129010F3012</t>
  </si>
  <si>
    <t>1129010F3039</t>
  </si>
  <si>
    <t>1179054F3025</t>
  </si>
  <si>
    <t>1179054F4021</t>
  </si>
  <si>
    <t>4291410A1070</t>
  </si>
  <si>
    <t>4291410A2076</t>
  </si>
  <si>
    <t>4291410A3064</t>
  </si>
  <si>
    <t>2329029M1035</t>
  </si>
  <si>
    <t>2329029M2031</t>
  </si>
  <si>
    <t>1179044F1010</t>
  </si>
  <si>
    <t>1179044F1037</t>
  </si>
  <si>
    <t>1179044F2017</t>
  </si>
  <si>
    <t>1179044F2033</t>
  </si>
  <si>
    <t>1179044F3013</t>
  </si>
  <si>
    <t>1179044F3030</t>
  </si>
  <si>
    <t>1179044F6012</t>
  </si>
  <si>
    <t>1179044F6039</t>
  </si>
  <si>
    <t>1179044F4010</t>
  </si>
  <si>
    <t>1179044F4036</t>
  </si>
  <si>
    <t>1179044F5016</t>
  </si>
  <si>
    <t>1179044F5032</t>
  </si>
  <si>
    <t>1179044C1014</t>
  </si>
  <si>
    <t>1179044C1030</t>
  </si>
  <si>
    <t>2149040F1018</t>
  </si>
  <si>
    <t>2149040F1069</t>
  </si>
  <si>
    <t>2149040F2014</t>
  </si>
  <si>
    <t>2149040F2065</t>
  </si>
  <si>
    <t>2149040F3010</t>
  </si>
  <si>
    <t>2149040F3061</t>
  </si>
  <si>
    <t>2149040F4068</t>
  </si>
  <si>
    <t>1190019F4035</t>
  </si>
  <si>
    <t>1190019F5015</t>
  </si>
  <si>
    <t>1190019F5031</t>
  </si>
  <si>
    <t>1190019F6011</t>
  </si>
  <si>
    <t>1190019F6038</t>
  </si>
  <si>
    <t>3999013F1371</t>
  </si>
  <si>
    <t>1179042F1011</t>
  </si>
  <si>
    <t>1179042F1046</t>
  </si>
  <si>
    <t>1179042F2042</t>
  </si>
  <si>
    <t>1179042F3049</t>
  </si>
  <si>
    <t>1129009F1017</t>
  </si>
  <si>
    <t>1129009F1068</t>
  </si>
  <si>
    <t>1129009F2064</t>
  </si>
  <si>
    <t>1179046F1010</t>
  </si>
  <si>
    <t>1179046F1036</t>
  </si>
  <si>
    <t>1179046F2016</t>
  </si>
  <si>
    <t>1179046F2032</t>
  </si>
  <si>
    <t>1179046F3012</t>
  </si>
  <si>
    <t>1179046F3080</t>
  </si>
  <si>
    <t>4291013F1035</t>
  </si>
  <si>
    <t>1149037F1011</t>
  </si>
  <si>
    <t>1149037F1038</t>
  </si>
  <si>
    <t>1149037F2018</t>
  </si>
  <si>
    <t>1149037F2034</t>
  </si>
  <si>
    <t>1179052M1030</t>
  </si>
  <si>
    <t>1179052M2037</t>
  </si>
  <si>
    <t>6139505F3054</t>
  </si>
  <si>
    <t>6139505F4050</t>
  </si>
  <si>
    <t>6139505G2029</t>
  </si>
  <si>
    <t>6139505G1030</t>
  </si>
  <si>
    <t>4291003F1015</t>
  </si>
  <si>
    <t>4291003F1252</t>
  </si>
  <si>
    <t>4291003F2011</t>
  </si>
  <si>
    <t>4291003F2119</t>
  </si>
  <si>
    <t>2499011M1051</t>
  </si>
  <si>
    <t>2499011F1028</t>
  </si>
  <si>
    <t>2149117F1033</t>
  </si>
  <si>
    <t>2149117F2030</t>
  </si>
  <si>
    <t>2149113F1035</t>
  </si>
  <si>
    <t>2149113F2031</t>
  </si>
  <si>
    <t>2149042F1017</t>
  </si>
  <si>
    <t>2149042F1033</t>
  </si>
  <si>
    <t>2149042F2030</t>
  </si>
  <si>
    <t>2149042F3036</t>
  </si>
  <si>
    <t>1149117F1012</t>
  </si>
  <si>
    <t>1149117F1039</t>
  </si>
  <si>
    <t>1190012F1042</t>
  </si>
  <si>
    <t>1190012F2049</t>
  </si>
  <si>
    <t>1190012F5048</t>
  </si>
  <si>
    <t>1190012F3274</t>
  </si>
  <si>
    <t>1190012F4270</t>
  </si>
  <si>
    <t>1190012F6036</t>
  </si>
  <si>
    <t>2590009F6014</t>
  </si>
  <si>
    <t>2590009F6030</t>
  </si>
  <si>
    <t>2590009F4038</t>
  </si>
  <si>
    <t>2590009F5034</t>
  </si>
  <si>
    <t>6250019F1055</t>
  </si>
  <si>
    <t>1179041F3010</t>
  </si>
  <si>
    <t>1179041F3052</t>
  </si>
  <si>
    <t>1179041F1050</t>
  </si>
  <si>
    <t>1179041F2056</t>
  </si>
  <si>
    <t>2149041F1012</t>
  </si>
  <si>
    <t>2149041F1055</t>
  </si>
  <si>
    <t>2149041F2019</t>
  </si>
  <si>
    <t>2149041F2051</t>
  </si>
  <si>
    <t>2149041F3058</t>
  </si>
  <si>
    <t>2149041F4054</t>
  </si>
  <si>
    <t>3969007F1032</t>
  </si>
  <si>
    <t>3969007F2039</t>
  </si>
  <si>
    <t>3969007F3035</t>
  </si>
  <si>
    <t>3969007F4031</t>
  </si>
  <si>
    <t>1169012F1049</t>
  </si>
  <si>
    <t>1169012F2045</t>
  </si>
  <si>
    <t>1169012G1036</t>
  </si>
  <si>
    <t>1169012G2032</t>
  </si>
  <si>
    <t>2190026F1014</t>
  </si>
  <si>
    <t>2190026F1030</t>
  </si>
  <si>
    <t>4291009F1276</t>
  </si>
  <si>
    <t>4291009F2124</t>
  </si>
  <si>
    <t>6179001F1031</t>
  </si>
  <si>
    <t>6179001F2038</t>
  </si>
  <si>
    <t>1179048F1035</t>
  </si>
  <si>
    <t>1179048F2015</t>
  </si>
  <si>
    <t>1179048F2031</t>
  </si>
  <si>
    <t>1179048F3038</t>
  </si>
  <si>
    <t>3929004F2056</t>
  </si>
  <si>
    <t>4291412D1032</t>
  </si>
  <si>
    <t>3962002F2019</t>
  </si>
  <si>
    <t>3962002F2035</t>
  </si>
  <si>
    <t>3962002F3015</t>
  </si>
  <si>
    <t>3962002F3031</t>
  </si>
  <si>
    <t>1190017F1010</t>
  </si>
  <si>
    <t>1190017F1037</t>
  </si>
  <si>
    <t>1190017F2033</t>
  </si>
  <si>
    <t>1190017F3030</t>
  </si>
  <si>
    <t>3949003F1015</t>
  </si>
  <si>
    <t>3949003F1040</t>
  </si>
  <si>
    <t>3949003F2046</t>
  </si>
  <si>
    <t>3949003F3042</t>
  </si>
  <si>
    <t>2139011F3034</t>
  </si>
  <si>
    <t>2139011F4030</t>
  </si>
  <si>
    <t>2123016F3010</t>
  </si>
  <si>
    <t>2123016F3142</t>
  </si>
  <si>
    <t>2123016F1018</t>
  </si>
  <si>
    <t>2123016F1204</t>
  </si>
  <si>
    <t>2123016F2014</t>
  </si>
  <si>
    <t>2123016F2286</t>
  </si>
  <si>
    <t>2399010F1010</t>
  </si>
  <si>
    <t>2399010F1052</t>
  </si>
  <si>
    <t>2399010F2016</t>
  </si>
  <si>
    <t>2399010F2059</t>
  </si>
  <si>
    <t>4490026F3080</t>
  </si>
  <si>
    <t>4490026F2016</t>
  </si>
  <si>
    <t>4490026F2105</t>
  </si>
  <si>
    <t>4490026F1010</t>
  </si>
  <si>
    <t>4490026F1079</t>
  </si>
  <si>
    <t>4490026C1013</t>
  </si>
  <si>
    <t>4490026C1048</t>
  </si>
  <si>
    <t>1190700S1045</t>
  </si>
  <si>
    <t>1190700S2041</t>
  </si>
  <si>
    <t>1190700S3048</t>
  </si>
  <si>
    <t>1190700S4044</t>
  </si>
  <si>
    <t>4291015F1018</t>
  </si>
  <si>
    <t>4291015F1034</t>
  </si>
  <si>
    <t>2149110F1082</t>
  </si>
  <si>
    <t>2149110F2100</t>
  </si>
  <si>
    <t>2149039F1040</t>
  </si>
  <si>
    <t>2149039F2046</t>
  </si>
  <si>
    <t>2149039F3034</t>
  </si>
  <si>
    <t>2189017F1030</t>
  </si>
  <si>
    <t>2189017F2037</t>
  </si>
  <si>
    <t>2189017F3033</t>
  </si>
  <si>
    <t>2189017F4030</t>
  </si>
  <si>
    <t>2329021F1013</t>
  </si>
  <si>
    <t>2329021F1323</t>
  </si>
  <si>
    <t>④不規則</t>
  </si>
  <si>
    <t>①増加傾向</t>
  </si>
  <si>
    <t>②減少傾向</t>
  </si>
  <si>
    <t>⑤横ばい</t>
  </si>
  <si>
    <t>1169015F2049</t>
  </si>
  <si>
    <t>1169015F3045</t>
  </si>
  <si>
    <t>‐</t>
  </si>
  <si>
    <t>‐</t>
    <phoneticPr fontId="3"/>
  </si>
  <si>
    <t>第一三共エスファ</t>
  </si>
  <si>
    <r>
      <t>供給</t>
    </r>
    <r>
      <rPr>
        <sz val="11"/>
        <color rgb="FFFF0000"/>
        <rFont val="游ゴシック"/>
        <family val="3"/>
        <charset val="128"/>
        <scheme val="minor"/>
      </rPr>
      <t>実績</t>
    </r>
    <r>
      <rPr>
        <sz val="11"/>
        <rFont val="游ゴシック"/>
        <family val="3"/>
        <charset val="128"/>
        <scheme val="minor"/>
      </rPr>
      <t>数量</t>
    </r>
    <phoneticPr fontId="3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</si>
  <si>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rFont val="游ゴシック"/>
        <family val="3"/>
        <charset val="128"/>
        <scheme val="minor"/>
      </rPr>
      <t>数量</t>
    </r>
    <phoneticPr fontId="3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</si>
  <si>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color theme="1"/>
        <rFont val="游ゴシック"/>
        <family val="3"/>
        <charset val="128"/>
        <scheme val="minor"/>
      </rPr>
      <t>数量</t>
    </r>
    <phoneticPr fontId="3"/>
  </si>
  <si>
    <t>2020年度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</si>
  <si>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/>
  </si>
  <si>
    <t>-</t>
  </si>
  <si>
    <t>-</t>
    <phoneticPr fontId="3"/>
  </si>
  <si>
    <t>第一三共エスファ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</si>
</sst>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36">
    <font>
      <sz val="11"/>
      <color theme="1"/>
      <name val="游ゴシック"/>
      <family val="2"/>
      <charset val="128"/>
      <scheme val="minor"/>
    </font>
    <font>
      <sz val="10"/>
      <color theme="1"/>
      <name val="UD Digi Kyokasho N-R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ck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8" fillId="7" borderId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5" fillId="1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5" fillId="27" borderId="0" applyNumberFormat="0" applyBorder="0" applyAlignment="0" applyProtection="0"/>
    <xf numFmtId="0" fontId="17" fillId="25" borderId="0" applyNumberFormat="0" applyBorder="0" applyAlignment="0" applyProtection="0"/>
    <xf numFmtId="0" fontId="18" fillId="28" borderId="17" applyNumberFormat="0" applyAlignment="0" applyProtection="0"/>
    <xf numFmtId="0" fontId="19" fillId="20" borderId="18" applyNumberFormat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6" fillId="18" borderId="0" applyNumberFormat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26" borderId="17" applyNumberFormat="0" applyAlignment="0" applyProtection="0"/>
    <xf numFmtId="0" fontId="25" fillId="0" borderId="22" applyNumberFormat="0" applyFill="0" applyAlignment="0" applyProtection="0"/>
    <xf numFmtId="0" fontId="25" fillId="26" borderId="0" applyNumberFormat="0" applyBorder="0" applyAlignment="0" applyProtection="0"/>
    <xf numFmtId="0" fontId="8" fillId="25" borderId="17" applyNumberFormat="0" applyFont="0" applyAlignment="0" applyProtection="0"/>
    <xf numFmtId="0" fontId="26" fillId="28" borderId="23" applyNumberFormat="0" applyAlignment="0" applyProtection="0"/>
    <xf numFmtId="4" fontId="8" fillId="32" borderId="17" applyNumberFormat="0" applyProtection="0">
      <alignment vertical="center"/>
    </xf>
    <xf numFmtId="4" fontId="29" fillId="33" borderId="17" applyNumberFormat="0" applyProtection="0">
      <alignment vertical="center"/>
    </xf>
    <xf numFmtId="4" fontId="8" fillId="33" borderId="17" applyNumberFormat="0" applyProtection="0">
      <alignment horizontal="left" vertical="center" indent="1"/>
    </xf>
    <xf numFmtId="0" fontId="12" fillId="32" borderId="24" applyNumberFormat="0" applyProtection="0">
      <alignment horizontal="left" vertical="top" indent="1"/>
    </xf>
    <xf numFmtId="4" fontId="8" fillId="34" borderId="17" applyNumberFormat="0" applyProtection="0">
      <alignment horizontal="left" vertical="center" indent="1"/>
    </xf>
    <xf numFmtId="4" fontId="8" fillId="35" borderId="17" applyNumberFormat="0" applyProtection="0">
      <alignment horizontal="right" vertical="center"/>
    </xf>
    <xf numFmtId="4" fontId="8" fillId="36" borderId="17" applyNumberFormat="0" applyProtection="0">
      <alignment horizontal="right" vertical="center"/>
    </xf>
    <xf numFmtId="4" fontId="8" fillId="37" borderId="25" applyNumberFormat="0" applyProtection="0">
      <alignment horizontal="right" vertical="center"/>
    </xf>
    <xf numFmtId="4" fontId="8" fillId="38" borderId="17" applyNumberFormat="0" applyProtection="0">
      <alignment horizontal="right" vertical="center"/>
    </xf>
    <xf numFmtId="4" fontId="8" fillId="39" borderId="17" applyNumberFormat="0" applyProtection="0">
      <alignment horizontal="right" vertical="center"/>
    </xf>
    <xf numFmtId="4" fontId="8" fillId="40" borderId="17" applyNumberFormat="0" applyProtection="0">
      <alignment horizontal="right" vertical="center"/>
    </xf>
    <xf numFmtId="4" fontId="8" fillId="41" borderId="17" applyNumberFormat="0" applyProtection="0">
      <alignment horizontal="right" vertical="center"/>
    </xf>
    <xf numFmtId="4" fontId="8" fillId="42" borderId="17" applyNumberFormat="0" applyProtection="0">
      <alignment horizontal="right" vertical="center"/>
    </xf>
    <xf numFmtId="4" fontId="8" fillId="43" borderId="17" applyNumberFormat="0" applyProtection="0">
      <alignment horizontal="right" vertical="center"/>
    </xf>
    <xf numFmtId="4" fontId="8" fillId="44" borderId="25" applyNumberFormat="0" applyProtection="0">
      <alignment horizontal="left" vertical="center" indent="1"/>
    </xf>
    <xf numFmtId="4" fontId="11" fillId="45" borderId="25" applyNumberFormat="0" applyProtection="0">
      <alignment horizontal="left" vertical="center" indent="1"/>
    </xf>
    <xf numFmtId="4" fontId="11" fillId="45" borderId="25" applyNumberFormat="0" applyProtection="0">
      <alignment horizontal="left" vertical="center" indent="1"/>
    </xf>
    <xf numFmtId="4" fontId="8" fillId="46" borderId="17" applyNumberFormat="0" applyProtection="0">
      <alignment horizontal="right" vertical="center"/>
    </xf>
    <xf numFmtId="4" fontId="8" fillId="47" borderId="25" applyNumberFormat="0" applyProtection="0">
      <alignment horizontal="left" vertical="center" indent="1"/>
    </xf>
    <xf numFmtId="4" fontId="8" fillId="46" borderId="25" applyNumberFormat="0" applyProtection="0">
      <alignment horizontal="left" vertical="center" indent="1"/>
    </xf>
    <xf numFmtId="0" fontId="8" fillId="48" borderId="17" applyNumberFormat="0" applyProtection="0">
      <alignment horizontal="left" vertical="center" indent="1"/>
    </xf>
    <xf numFmtId="0" fontId="8" fillId="45" borderId="24" applyNumberFormat="0" applyProtection="0">
      <alignment horizontal="left" vertical="top" indent="1"/>
    </xf>
    <xf numFmtId="0" fontId="8" fillId="49" borderId="17" applyNumberFormat="0" applyProtection="0">
      <alignment horizontal="left" vertical="center" indent="1"/>
    </xf>
    <xf numFmtId="0" fontId="8" fillId="46" borderId="24" applyNumberFormat="0" applyProtection="0">
      <alignment horizontal="left" vertical="top" indent="1"/>
    </xf>
    <xf numFmtId="0" fontId="8" fillId="50" borderId="17" applyNumberFormat="0" applyProtection="0">
      <alignment horizontal="left" vertical="center" indent="1"/>
    </xf>
    <xf numFmtId="0" fontId="8" fillId="50" borderId="24" applyNumberFormat="0" applyProtection="0">
      <alignment horizontal="left" vertical="top" indent="1"/>
    </xf>
    <xf numFmtId="0" fontId="8" fillId="47" borderId="17" applyNumberFormat="0" applyProtection="0">
      <alignment horizontal="left" vertical="center" indent="1"/>
    </xf>
    <xf numFmtId="0" fontId="8" fillId="47" borderId="24" applyNumberFormat="0" applyProtection="0">
      <alignment horizontal="left" vertical="top" indent="1"/>
    </xf>
    <xf numFmtId="0" fontId="8" fillId="51" borderId="26" applyNumberFormat="0">
      <protection locked="0"/>
    </xf>
    <xf numFmtId="0" fontId="9" fillId="45" borderId="27" applyBorder="0"/>
    <xf numFmtId="4" fontId="10" fillId="52" borderId="24" applyNumberFormat="0" applyProtection="0">
      <alignment vertical="center"/>
    </xf>
    <xf numFmtId="4" fontId="29" fillId="53" borderId="6" applyNumberFormat="0" applyProtection="0">
      <alignment vertical="center"/>
    </xf>
    <xf numFmtId="4" fontId="10" fillId="48" borderId="24" applyNumberFormat="0" applyProtection="0">
      <alignment horizontal="left" vertical="center" indent="1"/>
    </xf>
    <xf numFmtId="0" fontId="10" fillId="52" borderId="24" applyNumberFormat="0" applyProtection="0">
      <alignment horizontal="left" vertical="top" indent="1"/>
    </xf>
    <xf numFmtId="4" fontId="8" fillId="0" borderId="17" applyNumberFormat="0" applyProtection="0">
      <alignment horizontal="right" vertical="center"/>
    </xf>
    <xf numFmtId="4" fontId="29" fillId="54" borderId="17" applyNumberFormat="0" applyProtection="0">
      <alignment horizontal="right" vertical="center"/>
    </xf>
    <xf numFmtId="4" fontId="8" fillId="34" borderId="17" applyNumberFormat="0" applyProtection="0">
      <alignment horizontal="left" vertical="center" indent="1"/>
    </xf>
    <xf numFmtId="0" fontId="10" fillId="46" borderId="24" applyNumberFormat="0" applyProtection="0">
      <alignment horizontal="left" vertical="top" indent="1"/>
    </xf>
    <xf numFmtId="4" fontId="13" fillId="55" borderId="25" applyNumberFormat="0" applyProtection="0">
      <alignment horizontal="left" vertical="center" indent="1"/>
    </xf>
    <xf numFmtId="0" fontId="8" fillId="56" borderId="6"/>
    <xf numFmtId="4" fontId="14" fillId="51" borderId="1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18" fillId="28" borderId="33" applyNumberFormat="0" applyAlignment="0" applyProtection="0"/>
    <xf numFmtId="0" fontId="24" fillId="26" borderId="33" applyNumberFormat="0" applyAlignment="0" applyProtection="0"/>
    <xf numFmtId="0" fontId="8" fillId="25" borderId="33" applyNumberFormat="0" applyFont="0" applyAlignment="0" applyProtection="0"/>
    <xf numFmtId="0" fontId="26" fillId="28" borderId="34" applyNumberFormat="0" applyAlignment="0" applyProtection="0"/>
    <xf numFmtId="4" fontId="8" fillId="32" borderId="33" applyNumberFormat="0" applyProtection="0">
      <alignment vertical="center"/>
    </xf>
    <xf numFmtId="4" fontId="29" fillId="33" borderId="33" applyNumberFormat="0" applyProtection="0">
      <alignment vertical="center"/>
    </xf>
    <xf numFmtId="4" fontId="8" fillId="33" borderId="33" applyNumberFormat="0" applyProtection="0">
      <alignment horizontal="left" vertical="center" indent="1"/>
    </xf>
    <xf numFmtId="0" fontId="12" fillId="32" borderId="35" applyNumberFormat="0" applyProtection="0">
      <alignment horizontal="left" vertical="top" indent="1"/>
    </xf>
    <xf numFmtId="4" fontId="8" fillId="34" borderId="33" applyNumberFormat="0" applyProtection="0">
      <alignment horizontal="left" vertical="center" indent="1"/>
    </xf>
    <xf numFmtId="4" fontId="8" fillId="35" borderId="33" applyNumberFormat="0" applyProtection="0">
      <alignment horizontal="right" vertical="center"/>
    </xf>
    <xf numFmtId="4" fontId="8" fillId="36" borderId="33" applyNumberFormat="0" applyProtection="0">
      <alignment horizontal="right" vertical="center"/>
    </xf>
    <xf numFmtId="4" fontId="8" fillId="37" borderId="36" applyNumberFormat="0" applyProtection="0">
      <alignment horizontal="right" vertical="center"/>
    </xf>
    <xf numFmtId="4" fontId="8" fillId="38" borderId="33" applyNumberFormat="0" applyProtection="0">
      <alignment horizontal="right" vertical="center"/>
    </xf>
    <xf numFmtId="4" fontId="8" fillId="39" borderId="33" applyNumberFormat="0" applyProtection="0">
      <alignment horizontal="right" vertical="center"/>
    </xf>
    <xf numFmtId="4" fontId="8" fillId="40" borderId="33" applyNumberFormat="0" applyProtection="0">
      <alignment horizontal="right" vertical="center"/>
    </xf>
    <xf numFmtId="4" fontId="8" fillId="41" borderId="33" applyNumberFormat="0" applyProtection="0">
      <alignment horizontal="right" vertical="center"/>
    </xf>
    <xf numFmtId="4" fontId="8" fillId="42" borderId="33" applyNumberFormat="0" applyProtection="0">
      <alignment horizontal="right" vertical="center"/>
    </xf>
    <xf numFmtId="4" fontId="8" fillId="43" borderId="33" applyNumberFormat="0" applyProtection="0">
      <alignment horizontal="right" vertical="center"/>
    </xf>
    <xf numFmtId="4" fontId="8" fillId="44" borderId="36" applyNumberFormat="0" applyProtection="0">
      <alignment horizontal="left" vertical="center" indent="1"/>
    </xf>
    <xf numFmtId="4" fontId="11" fillId="45" borderId="36" applyNumberFormat="0" applyProtection="0">
      <alignment horizontal="left" vertical="center" indent="1"/>
    </xf>
    <xf numFmtId="4" fontId="11" fillId="45" borderId="36" applyNumberFormat="0" applyProtection="0">
      <alignment horizontal="left" vertical="center" indent="1"/>
    </xf>
    <xf numFmtId="4" fontId="8" fillId="46" borderId="33" applyNumberFormat="0" applyProtection="0">
      <alignment horizontal="right" vertical="center"/>
    </xf>
    <xf numFmtId="4" fontId="8" fillId="47" borderId="36" applyNumberFormat="0" applyProtection="0">
      <alignment horizontal="left" vertical="center" indent="1"/>
    </xf>
    <xf numFmtId="4" fontId="8" fillId="46" borderId="36" applyNumberFormat="0" applyProtection="0">
      <alignment horizontal="left" vertical="center" indent="1"/>
    </xf>
    <xf numFmtId="0" fontId="8" fillId="48" borderId="33" applyNumberFormat="0" applyProtection="0">
      <alignment horizontal="left" vertical="center" indent="1"/>
    </xf>
    <xf numFmtId="0" fontId="8" fillId="45" borderId="35" applyNumberFormat="0" applyProtection="0">
      <alignment horizontal="left" vertical="top" indent="1"/>
    </xf>
    <xf numFmtId="0" fontId="8" fillId="49" borderId="33" applyNumberFormat="0" applyProtection="0">
      <alignment horizontal="left" vertical="center" indent="1"/>
    </xf>
    <xf numFmtId="0" fontId="8" fillId="46" borderId="35" applyNumberFormat="0" applyProtection="0">
      <alignment horizontal="left" vertical="top" indent="1"/>
    </xf>
    <xf numFmtId="0" fontId="8" fillId="50" borderId="33" applyNumberFormat="0" applyProtection="0">
      <alignment horizontal="left" vertical="center" indent="1"/>
    </xf>
    <xf numFmtId="0" fontId="8" fillId="50" borderId="35" applyNumberFormat="0" applyProtection="0">
      <alignment horizontal="left" vertical="top" indent="1"/>
    </xf>
    <xf numFmtId="0" fontId="8" fillId="47" borderId="33" applyNumberFormat="0" applyProtection="0">
      <alignment horizontal="left" vertical="center" indent="1"/>
    </xf>
    <xf numFmtId="0" fontId="8" fillId="47" borderId="35" applyNumberFormat="0" applyProtection="0">
      <alignment horizontal="left" vertical="top" indent="1"/>
    </xf>
    <xf numFmtId="0" fontId="9" fillId="45" borderId="37" applyBorder="0"/>
    <xf numFmtId="4" fontId="10" fillId="52" borderId="35" applyNumberFormat="0" applyProtection="0">
      <alignment vertical="center"/>
    </xf>
    <xf numFmtId="4" fontId="29" fillId="53" borderId="31" applyNumberFormat="0" applyProtection="0">
      <alignment vertical="center"/>
    </xf>
    <xf numFmtId="4" fontId="10" fillId="48" borderId="35" applyNumberFormat="0" applyProtection="0">
      <alignment horizontal="left" vertical="center" indent="1"/>
    </xf>
    <xf numFmtId="0" fontId="10" fillId="52" borderId="35" applyNumberFormat="0" applyProtection="0">
      <alignment horizontal="left" vertical="top" indent="1"/>
    </xf>
    <xf numFmtId="4" fontId="8" fillId="0" borderId="33" applyNumberFormat="0" applyProtection="0">
      <alignment horizontal="right" vertical="center"/>
    </xf>
    <xf numFmtId="4" fontId="29" fillId="54" borderId="33" applyNumberFormat="0" applyProtection="0">
      <alignment horizontal="right" vertical="center"/>
    </xf>
    <xf numFmtId="4" fontId="8" fillId="34" borderId="33" applyNumberFormat="0" applyProtection="0">
      <alignment horizontal="left" vertical="center" indent="1"/>
    </xf>
    <xf numFmtId="0" fontId="10" fillId="46" borderId="35" applyNumberFormat="0" applyProtection="0">
      <alignment horizontal="left" vertical="top" indent="1"/>
    </xf>
    <xf numFmtId="4" fontId="13" fillId="55" borderId="36" applyNumberFormat="0" applyProtection="0">
      <alignment horizontal="left" vertical="center" indent="1"/>
    </xf>
    <xf numFmtId="0" fontId="8" fillId="56" borderId="31"/>
    <xf numFmtId="4" fontId="14" fillId="51" borderId="33" applyNumberFormat="0" applyProtection="0">
      <alignment horizontal="right"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177" fontId="0" fillId="0" borderId="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 wrapText="1"/>
    </xf>
    <xf numFmtId="38" fontId="0" fillId="0" borderId="0" xfId="1" applyFont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30" fillId="0" borderId="0" xfId="0" applyFont="1">
      <alignment vertical="center"/>
    </xf>
    <xf numFmtId="176" fontId="30" fillId="3" borderId="32" xfId="1" applyNumberFormat="1" applyFont="1" applyFill="1" applyBorder="1" applyAlignment="1">
      <alignment horizontal="center" vertical="center" wrapText="1"/>
    </xf>
    <xf numFmtId="38" fontId="30" fillId="0" borderId="31" xfId="1" applyFont="1" applyBorder="1">
      <alignment vertical="center"/>
    </xf>
    <xf numFmtId="38" fontId="30" fillId="0" borderId="31" xfId="1" applyFont="1" applyFill="1" applyBorder="1" applyAlignment="1">
      <alignment horizontal="right" vertical="center" wrapText="1"/>
    </xf>
    <xf numFmtId="38" fontId="30" fillId="0" borderId="31" xfId="1" applyFont="1" applyFill="1" applyBorder="1" applyAlignment="1">
      <alignment horizontal="right" vertical="center"/>
    </xf>
    <xf numFmtId="38" fontId="30" fillId="0" borderId="0" xfId="1" applyFont="1" applyAlignment="1">
      <alignment horizontal="right" vertical="center"/>
    </xf>
    <xf numFmtId="176" fontId="31" fillId="2" borderId="4" xfId="1" applyNumberFormat="1" applyFont="1" applyFill="1" applyBorder="1" applyAlignment="1">
      <alignment horizontal="right" vertical="center"/>
    </xf>
    <xf numFmtId="38" fontId="30" fillId="0" borderId="0" xfId="1" applyFont="1" applyAlignment="1">
      <alignment horizontal="right" vertical="center" wrapText="1"/>
    </xf>
    <xf numFmtId="38" fontId="30" fillId="2" borderId="0" xfId="1" applyFont="1" applyFill="1" applyAlignment="1">
      <alignment horizontal="left" vertical="center"/>
    </xf>
    <xf numFmtId="38" fontId="32" fillId="0" borderId="0" xfId="1" applyFont="1" applyAlignment="1">
      <alignment horizontal="right" vertical="center"/>
    </xf>
    <xf numFmtId="0" fontId="30" fillId="2" borderId="9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 wrapText="1"/>
    </xf>
    <xf numFmtId="38" fontId="30" fillId="5" borderId="9" xfId="1" applyFont="1" applyFill="1" applyBorder="1" applyAlignment="1">
      <alignment horizontal="center" vertical="center" wrapText="1"/>
    </xf>
    <xf numFmtId="176" fontId="30" fillId="3" borderId="9" xfId="1" applyNumberFormat="1" applyFont="1" applyFill="1" applyBorder="1" applyAlignment="1">
      <alignment horizontal="center" vertical="center" wrapText="1"/>
    </xf>
    <xf numFmtId="176" fontId="30" fillId="3" borderId="11" xfId="1" applyNumberFormat="1" applyFont="1" applyFill="1" applyBorder="1" applyAlignment="1">
      <alignment horizontal="center" vertical="center" wrapText="1"/>
    </xf>
    <xf numFmtId="176" fontId="30" fillId="3" borderId="10" xfId="1" applyNumberFormat="1" applyFont="1" applyFill="1" applyBorder="1" applyAlignment="1">
      <alignment horizontal="center" vertical="center" wrapText="1"/>
    </xf>
    <xf numFmtId="176" fontId="30" fillId="4" borderId="9" xfId="1" applyNumberFormat="1" applyFont="1" applyFill="1" applyBorder="1" applyAlignment="1">
      <alignment horizontal="center" vertical="center" wrapText="1"/>
    </xf>
    <xf numFmtId="176" fontId="30" fillId="4" borderId="12" xfId="1" applyNumberFormat="1" applyFont="1" applyFill="1" applyBorder="1" applyAlignment="1">
      <alignment horizontal="center" vertical="center" wrapText="1"/>
    </xf>
    <xf numFmtId="0" fontId="30" fillId="0" borderId="5" xfId="0" applyFont="1" applyBorder="1">
      <alignment vertical="center"/>
    </xf>
    <xf numFmtId="0" fontId="30" fillId="0" borderId="5" xfId="0" applyFont="1" applyBorder="1" applyAlignment="1">
      <alignment horizontal="justify" vertical="center" wrapText="1"/>
    </xf>
    <xf numFmtId="38" fontId="30" fillId="0" borderId="5" xfId="1" applyFont="1" applyBorder="1" applyAlignment="1">
      <alignment horizontal="right" vertical="center" wrapText="1"/>
    </xf>
    <xf numFmtId="177" fontId="30" fillId="0" borderId="5" xfId="1" applyNumberFormat="1" applyFont="1" applyFill="1" applyBorder="1" applyAlignment="1">
      <alignment horizontal="right" vertical="center" wrapText="1"/>
    </xf>
    <xf numFmtId="38" fontId="30" fillId="0" borderId="29" xfId="1" applyFont="1" applyFill="1" applyBorder="1" applyAlignment="1">
      <alignment horizontal="right" vertical="center" wrapText="1"/>
    </xf>
    <xf numFmtId="38" fontId="30" fillId="0" borderId="30" xfId="1" applyFont="1" applyFill="1" applyBorder="1" applyAlignment="1">
      <alignment horizontal="right" vertical="center" wrapText="1"/>
    </xf>
    <xf numFmtId="38" fontId="30" fillId="0" borderId="5" xfId="1" applyFont="1" applyFill="1" applyBorder="1" applyAlignment="1">
      <alignment horizontal="right" vertical="center" wrapText="1"/>
    </xf>
    <xf numFmtId="38" fontId="30" fillId="0" borderId="6" xfId="1" applyFont="1" applyFill="1" applyBorder="1" applyAlignment="1">
      <alignment horizontal="right" vertical="center"/>
    </xf>
    <xf numFmtId="0" fontId="30" fillId="0" borderId="31" xfId="0" applyFont="1" applyBorder="1">
      <alignment vertical="center"/>
    </xf>
    <xf numFmtId="0" fontId="30" fillId="0" borderId="31" xfId="0" applyFont="1" applyBorder="1" applyAlignment="1">
      <alignment horizontal="justify" vertical="center" wrapText="1"/>
    </xf>
    <xf numFmtId="38" fontId="30" fillId="0" borderId="6" xfId="1" applyFont="1" applyBorder="1" applyAlignment="1">
      <alignment horizontal="right" vertical="center" wrapText="1"/>
    </xf>
    <xf numFmtId="38" fontId="30" fillId="0" borderId="13" xfId="1" applyFont="1" applyFill="1" applyBorder="1" applyAlignment="1">
      <alignment horizontal="right" vertical="center" wrapText="1"/>
    </xf>
    <xf numFmtId="38" fontId="30" fillId="0" borderId="6" xfId="1" applyFont="1" applyFill="1" applyBorder="1" applyAlignment="1">
      <alignment horizontal="right" vertical="center" wrapText="1"/>
    </xf>
    <xf numFmtId="38" fontId="30" fillId="0" borderId="14" xfId="1" applyFont="1" applyFill="1" applyBorder="1" applyAlignment="1">
      <alignment horizontal="right" vertical="center"/>
    </xf>
    <xf numFmtId="0" fontId="30" fillId="0" borderId="31" xfId="0" applyFont="1" applyBorder="1" applyAlignment="1">
      <alignment vertical="center" wrapText="1"/>
    </xf>
    <xf numFmtId="38" fontId="30" fillId="0" borderId="6" xfId="1" applyFont="1" applyBorder="1" applyAlignment="1">
      <alignment horizontal="right" vertical="center"/>
    </xf>
    <xf numFmtId="38" fontId="30" fillId="0" borderId="15" xfId="1" applyFont="1" applyFill="1" applyBorder="1" applyAlignment="1">
      <alignment horizontal="right" vertical="center"/>
    </xf>
    <xf numFmtId="0" fontId="30" fillId="0" borderId="31" xfId="0" applyFont="1" applyBorder="1" applyAlignment="1">
      <alignment horizontal="justify" vertical="center"/>
    </xf>
    <xf numFmtId="38" fontId="30" fillId="0" borderId="16" xfId="1" applyFont="1" applyFill="1" applyBorder="1" applyAlignment="1">
      <alignment horizontal="right" vertical="center"/>
    </xf>
    <xf numFmtId="38" fontId="30" fillId="0" borderId="15" xfId="1" applyFont="1" applyBorder="1" applyAlignment="1">
      <alignment horizontal="right" vertical="center"/>
    </xf>
    <xf numFmtId="38" fontId="30" fillId="0" borderId="14" xfId="1" applyFont="1" applyBorder="1" applyAlignment="1">
      <alignment horizontal="right" vertical="center"/>
    </xf>
    <xf numFmtId="38" fontId="30" fillId="6" borderId="6" xfId="1" applyFont="1" applyFill="1" applyBorder="1" applyAlignment="1">
      <alignment horizontal="right" vertical="center"/>
    </xf>
    <xf numFmtId="38" fontId="30" fillId="6" borderId="6" xfId="1" applyFont="1" applyFill="1" applyBorder="1" applyAlignment="1">
      <alignment horizontal="right" vertical="center" wrapText="1"/>
    </xf>
    <xf numFmtId="176" fontId="33" fillId="2" borderId="4" xfId="1" applyNumberFormat="1" applyFont="1" applyFill="1" applyBorder="1" applyAlignment="1">
      <alignment horizontal="right" vertical="center"/>
    </xf>
    <xf numFmtId="38" fontId="33" fillId="2" borderId="0" xfId="1" applyFont="1" applyFill="1" applyAlignment="1">
      <alignment horizontal="left" vertical="center"/>
    </xf>
    <xf numFmtId="38" fontId="34" fillId="0" borderId="0" xfId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shrinkToFit="1"/>
    </xf>
    <xf numFmtId="176" fontId="30" fillId="3" borderId="39" xfId="1" applyNumberFormat="1" applyFont="1" applyFill="1" applyBorder="1" applyAlignment="1">
      <alignment horizontal="center" vertical="center" wrapText="1"/>
    </xf>
    <xf numFmtId="38" fontId="30" fillId="0" borderId="38" xfId="1" applyFont="1" applyFill="1" applyBorder="1" applyAlignment="1">
      <alignment horizontal="right" vertical="center"/>
    </xf>
    <xf numFmtId="38" fontId="30" fillId="0" borderId="38" xfId="1" applyFont="1" applyBorder="1">
      <alignment vertical="center"/>
    </xf>
    <xf numFmtId="0" fontId="30" fillId="0" borderId="38" xfId="0" applyFont="1" applyBorder="1">
      <alignment vertical="center"/>
    </xf>
    <xf numFmtId="0" fontId="30" fillId="0" borderId="38" xfId="0" applyFont="1" applyBorder="1" applyAlignment="1">
      <alignment horizontal="justify" vertical="center" wrapText="1"/>
    </xf>
    <xf numFmtId="38" fontId="30" fillId="0" borderId="38" xfId="1" applyFont="1" applyBorder="1" applyAlignment="1">
      <alignment horizontal="right" vertical="center" wrapText="1"/>
    </xf>
    <xf numFmtId="38" fontId="30" fillId="0" borderId="38" xfId="1" applyFont="1" applyFill="1" applyBorder="1" applyAlignment="1">
      <alignment horizontal="right" vertical="center" wrapText="1"/>
    </xf>
    <xf numFmtId="38" fontId="30" fillId="0" borderId="40" xfId="1" applyFont="1" applyFill="1" applyBorder="1" applyAlignment="1">
      <alignment horizontal="right" vertical="center"/>
    </xf>
    <xf numFmtId="0" fontId="30" fillId="0" borderId="38" xfId="0" applyFont="1" applyBorder="1" applyAlignment="1">
      <alignment vertical="center" wrapText="1"/>
    </xf>
    <xf numFmtId="38" fontId="30" fillId="0" borderId="38" xfId="1" applyFont="1" applyBorder="1" applyAlignment="1">
      <alignment horizontal="right" vertical="center"/>
    </xf>
    <xf numFmtId="0" fontId="30" fillId="0" borderId="38" xfId="0" applyFont="1" applyBorder="1" applyAlignment="1">
      <alignment horizontal="justify" vertical="center"/>
    </xf>
    <xf numFmtId="38" fontId="30" fillId="0" borderId="41" xfId="1" applyFont="1" applyFill="1" applyBorder="1" applyAlignment="1">
      <alignment horizontal="right" vertical="center"/>
    </xf>
    <xf numFmtId="38" fontId="30" fillId="0" borderId="40" xfId="1" applyFont="1" applyBorder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30" fillId="0" borderId="0" xfId="0" applyFont="1" applyBorder="1">
      <alignment vertical="center"/>
    </xf>
    <xf numFmtId="0" fontId="4" fillId="0" borderId="0" xfId="0" applyFont="1" applyBorder="1">
      <alignment vertical="center"/>
    </xf>
    <xf numFmtId="40" fontId="0" fillId="0" borderId="0" xfId="1" applyNumberFormat="1" applyFont="1" applyBorder="1" applyAlignment="1">
      <alignment horizontal="right" vertical="center"/>
    </xf>
    <xf numFmtId="40" fontId="0" fillId="0" borderId="0" xfId="1" applyNumberFormat="1" applyFont="1" applyBorder="1" applyAlignment="1">
      <alignment horizontal="right" vertical="center" wrapText="1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right" vertical="center" wrapText="1"/>
    </xf>
    <xf numFmtId="40" fontId="6" fillId="0" borderId="0" xfId="1" applyNumberFormat="1" applyFont="1" applyBorder="1" applyAlignment="1">
      <alignment horizontal="right" vertical="center"/>
    </xf>
    <xf numFmtId="40" fontId="6" fillId="0" borderId="0" xfId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31" fontId="6" fillId="0" borderId="3" xfId="0" applyNumberFormat="1" applyFont="1" applyBorder="1" applyAlignment="1">
      <alignment horizontal="left" vertical="center"/>
    </xf>
    <xf numFmtId="176" fontId="33" fillId="3" borderId="5" xfId="1" applyNumberFormat="1" applyFont="1" applyFill="1" applyBorder="1" applyAlignment="1">
      <alignment horizontal="centerContinuous" vertical="center"/>
    </xf>
    <xf numFmtId="176" fontId="33" fillId="3" borderId="38" xfId="1" applyNumberFormat="1" applyFont="1" applyFill="1" applyBorder="1" applyAlignment="1">
      <alignment horizontal="centerContinuous" vertical="center"/>
    </xf>
    <xf numFmtId="176" fontId="33" fillId="3" borderId="7" xfId="1" applyNumberFormat="1" applyFont="1" applyFill="1" applyBorder="1" applyAlignment="1">
      <alignment horizontal="centerContinuous" vertical="center"/>
    </xf>
    <xf numFmtId="38" fontId="33" fillId="3" borderId="8" xfId="1" applyFont="1" applyFill="1" applyBorder="1" applyAlignment="1">
      <alignment horizontal="centerContinuous" vertical="center"/>
    </xf>
    <xf numFmtId="38" fontId="33" fillId="3" borderId="38" xfId="1" applyFont="1" applyFill="1" applyBorder="1" applyAlignment="1">
      <alignment horizontal="centerContinuous" vertical="center"/>
    </xf>
    <xf numFmtId="38" fontId="33" fillId="4" borderId="38" xfId="1" applyFont="1" applyFill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6" fontId="33" fillId="3" borderId="5" xfId="1" applyNumberFormat="1" applyFont="1" applyFill="1" applyBorder="1" applyAlignment="1">
      <alignment horizontal="centerContinuous" vertical="center" wrapText="1"/>
    </xf>
    <xf numFmtId="176" fontId="33" fillId="3" borderId="38" xfId="1" applyNumberFormat="1" applyFont="1" applyFill="1" applyBorder="1" applyAlignment="1">
      <alignment horizontal="centerContinuous" vertical="center" wrapText="1"/>
    </xf>
    <xf numFmtId="176" fontId="33" fillId="3" borderId="7" xfId="1" applyNumberFormat="1" applyFont="1" applyFill="1" applyBorder="1" applyAlignment="1">
      <alignment horizontal="centerContinuous" vertical="center" wrapText="1"/>
    </xf>
    <xf numFmtId="38" fontId="33" fillId="4" borderId="38" xfId="1" applyFont="1" applyFill="1" applyBorder="1" applyAlignment="1">
      <alignment horizontal="centerContinuous" vertical="center" wrapText="1"/>
    </xf>
    <xf numFmtId="38" fontId="6" fillId="2" borderId="0" xfId="1" applyFont="1" applyFill="1" applyAlignment="1">
      <alignment horizontal="left" vertical="center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176" fontId="33" fillId="3" borderId="31" xfId="1" applyNumberFormat="1" applyFont="1" applyFill="1" applyBorder="1" applyAlignment="1">
      <alignment horizontal="centerContinuous" vertical="center"/>
    </xf>
    <xf numFmtId="38" fontId="33" fillId="3" borderId="8" xfId="1" applyFont="1" applyFill="1" applyBorder="1" applyAlignment="1">
      <alignment horizontal="centerContinuous" vertical="center" wrapText="1"/>
    </xf>
    <xf numFmtId="38" fontId="33" fillId="3" borderId="31" xfId="1" applyFont="1" applyFill="1" applyBorder="1" applyAlignment="1">
      <alignment horizontal="centerContinuous" vertical="center" wrapText="1"/>
    </xf>
    <xf numFmtId="38" fontId="33" fillId="4" borderId="31" xfId="1" applyFont="1" applyFill="1" applyBorder="1" applyAlignment="1">
      <alignment horizontal="centerContinuous" vertical="center" wrapText="1"/>
    </xf>
    <xf numFmtId="31" fontId="33" fillId="0" borderId="3" xfId="0" applyNumberFormat="1" applyFont="1" applyBorder="1" applyAlignment="1">
      <alignment horizontal="left" vertical="center"/>
    </xf>
  </cellXfs>
  <cellStyles count="133">
    <cellStyle name="Accent1 - 20%" xfId="6" xr:uid="{1229EC3C-ED50-4D39-B7F5-3FBB2887A1AC}"/>
    <cellStyle name="Accent1 - 40%" xfId="7" xr:uid="{AE0ECAED-776C-4F7F-81BE-DB46CC16BE65}"/>
    <cellStyle name="Accent1 - 60%" xfId="8" xr:uid="{DFB6265B-B893-4202-9DE3-F631A55FABC0}"/>
    <cellStyle name="Accent2 - 20%" xfId="10" xr:uid="{63283968-9F56-4672-8CDC-4EE84F017554}"/>
    <cellStyle name="Accent2 - 40%" xfId="11" xr:uid="{461CB489-01CD-4DD2-809D-340538387479}"/>
    <cellStyle name="Accent2 - 60%" xfId="12" xr:uid="{CEA8478C-523D-4D8B-BF09-C79D3FD41445}"/>
    <cellStyle name="Accent3 - 20%" xfId="14" xr:uid="{1DA6778E-224F-48E1-B2C1-3886AD9139EC}"/>
    <cellStyle name="Accent3 - 40%" xfId="15" xr:uid="{A90BD6F7-2DFB-4F0E-8542-9A61B638F235}"/>
    <cellStyle name="Accent3 - 60%" xfId="16" xr:uid="{C6F9E43C-B8C4-437D-916B-7C37CAE4D5DA}"/>
    <cellStyle name="Accent4 - 20%" xfId="18" xr:uid="{89BFA7C7-B7CE-4A50-8423-17EB2D1CECE5}"/>
    <cellStyle name="Accent4 - 40%" xfId="19" xr:uid="{EC0E43DB-D698-4F56-BAD0-6B64F7D80D68}"/>
    <cellStyle name="Accent4 - 60%" xfId="20" xr:uid="{CDD1270D-FABD-4717-B98B-9A5E837C21EA}"/>
    <cellStyle name="Accent5 - 20%" xfId="22" xr:uid="{FF771C21-3188-4709-91E7-3F1715F6A486}"/>
    <cellStyle name="Accent5 - 40%" xfId="23" xr:uid="{DE637FA7-FE9B-497D-BA47-C52E9BAC80C6}"/>
    <cellStyle name="Accent5 - 60%" xfId="24" xr:uid="{5E9CA6A0-AC7D-45B5-8A8A-2FA8A45E571E}"/>
    <cellStyle name="Accent6 - 20%" xfId="26" xr:uid="{A4D51E42-443F-44E3-B412-B000257E2245}"/>
    <cellStyle name="Accent6 - 40%" xfId="27" xr:uid="{B1B8DD13-C448-4958-8F4A-25E983A0CCF7}"/>
    <cellStyle name="Accent6 - 60%" xfId="28" xr:uid="{701FC0A8-153C-4BF9-BE7D-04F22AC1BFEB}"/>
    <cellStyle name="Emphasis 1" xfId="32" xr:uid="{5A18386F-D7C6-4BF8-B6D1-C4D8DA8D6FF2}"/>
    <cellStyle name="Emphasis 2" xfId="33" xr:uid="{650429BF-E951-4A98-9C15-2F1D30CB9682}"/>
    <cellStyle name="Emphasis 3" xfId="34" xr:uid="{0C9379E4-A618-42EB-8386-800D9D430141}"/>
    <cellStyle name="SAPBEXaggData" xfId="45" xr:uid="{09F0B5A7-C676-4C51-AA16-0E5BEF4256B4}"/>
    <cellStyle name="SAPBEXaggData 2" xfId="93" xr:uid="{E9723F16-07BB-4E1C-A010-CC406AB62E3E}"/>
    <cellStyle name="SAPBEXaggDataEmph" xfId="46" xr:uid="{8E4C38B5-B735-4197-BC72-DAE344C82E36}"/>
    <cellStyle name="SAPBEXaggDataEmph 2" xfId="94" xr:uid="{861DA77D-5D71-4059-9B05-44427A68E38C}"/>
    <cellStyle name="SAPBEXaggItem" xfId="47" xr:uid="{E723FFF6-E717-4F70-A5DF-901060FECD8B}"/>
    <cellStyle name="SAPBEXaggItem 2" xfId="95" xr:uid="{FB234AE1-0CD7-4F12-937D-72B3F6E010F7}"/>
    <cellStyle name="SAPBEXaggItemX" xfId="48" xr:uid="{EEF2FBEF-4CA8-43B6-B1F3-B492D722660D}"/>
    <cellStyle name="SAPBEXaggItemX 2" xfId="96" xr:uid="{4206EB77-C0F7-4925-B120-5DAAA82EFEEF}"/>
    <cellStyle name="SAPBEXchaText" xfId="49" xr:uid="{D88A58D0-3989-4927-A89B-70E8C167CE09}"/>
    <cellStyle name="SAPBEXchaText 2" xfId="97" xr:uid="{E47DC076-77FC-40B0-A5C9-6C3799315555}"/>
    <cellStyle name="SAPBEXexcBad7" xfId="50" xr:uid="{D24DF726-024A-4CEF-98F8-B3663E0FC037}"/>
    <cellStyle name="SAPBEXexcBad7 2" xfId="98" xr:uid="{72639664-8FAA-40A2-A5E9-A3B063989004}"/>
    <cellStyle name="SAPBEXexcBad8" xfId="51" xr:uid="{A9C351D1-49B8-4BF8-AD59-570142C56A09}"/>
    <cellStyle name="SAPBEXexcBad8 2" xfId="99" xr:uid="{A7415F94-1F5B-4687-AD7C-0E8C06AD3390}"/>
    <cellStyle name="SAPBEXexcBad9" xfId="52" xr:uid="{2399CE99-C75F-47E5-96D2-426B63BEFEE3}"/>
    <cellStyle name="SAPBEXexcBad9 2" xfId="100" xr:uid="{BCD6EBF4-1E7A-4A04-8CCD-0807C26B128E}"/>
    <cellStyle name="SAPBEXexcCritical4" xfId="53" xr:uid="{CC726355-5349-49C0-ABB9-81C45AECE502}"/>
    <cellStyle name="SAPBEXexcCritical4 2" xfId="101" xr:uid="{B2FA5090-B2F5-4868-A6DA-7B0F36F46A50}"/>
    <cellStyle name="SAPBEXexcCritical5" xfId="54" xr:uid="{239BD2BF-78AF-4D3F-871F-E211D22E0DD9}"/>
    <cellStyle name="SAPBEXexcCritical5 2" xfId="102" xr:uid="{99F1E52D-9204-4750-A5F6-B7360CD5B851}"/>
    <cellStyle name="SAPBEXexcCritical6" xfId="55" xr:uid="{63078B40-0213-4B0C-95E4-BC22DC7FD78C}"/>
    <cellStyle name="SAPBEXexcCritical6 2" xfId="103" xr:uid="{32C1EBB6-AEBE-4C9F-9DD8-1C9A561D45CC}"/>
    <cellStyle name="SAPBEXexcGood1" xfId="56" xr:uid="{3FEE8E81-6CDF-4B84-ACA2-2A6B8F97F499}"/>
    <cellStyle name="SAPBEXexcGood1 2" xfId="104" xr:uid="{D8E7F452-6F36-490B-8FF7-834CFA5246C2}"/>
    <cellStyle name="SAPBEXexcGood2" xfId="57" xr:uid="{A5F362E2-2CDD-4879-ABF6-A7DD5ED3C738}"/>
    <cellStyle name="SAPBEXexcGood2 2" xfId="105" xr:uid="{2A548078-FB36-441B-ACC3-EE472269188D}"/>
    <cellStyle name="SAPBEXexcGood3" xfId="58" xr:uid="{CD9F51F6-EDAC-47B7-B67B-FF6BDFBB1913}"/>
    <cellStyle name="SAPBEXexcGood3 2" xfId="106" xr:uid="{4D40E6CC-478B-4B8B-8151-F8AA58D4766F}"/>
    <cellStyle name="SAPBEXfilterDrill" xfId="59" xr:uid="{22CEF6D5-7DFD-42B7-AF11-C20589CEAEDE}"/>
    <cellStyle name="SAPBEXfilterDrill 2" xfId="107" xr:uid="{4F369D1F-2E9E-4943-96C7-2EF9CA5B96C2}"/>
    <cellStyle name="SAPBEXfilterItem" xfId="60" xr:uid="{157EB265-A987-4E4B-B587-07139796EAF2}"/>
    <cellStyle name="SAPBEXfilterItem 2" xfId="108" xr:uid="{173E2A4C-F4F4-47F4-8367-53B662FCD31C}"/>
    <cellStyle name="SAPBEXfilterText" xfId="61" xr:uid="{12E15D1D-AE58-4A26-AD27-7789507355E5}"/>
    <cellStyle name="SAPBEXfilterText 2" xfId="109" xr:uid="{8B89996A-A857-4513-9FDE-3B260D0977B2}"/>
    <cellStyle name="SAPBEXformats" xfId="62" xr:uid="{3786938B-6F49-4B9B-8F25-97B5B7840520}"/>
    <cellStyle name="SAPBEXformats 2" xfId="110" xr:uid="{766459AB-D17F-4FD6-89F8-A291F9A01E50}"/>
    <cellStyle name="SAPBEXheaderItem" xfId="63" xr:uid="{0AE32674-59B5-4A4B-A050-1B496630E91C}"/>
    <cellStyle name="SAPBEXheaderItem 2" xfId="111" xr:uid="{C43A6048-18AD-4D07-A0F7-5425D1B96869}"/>
    <cellStyle name="SAPBEXheaderText" xfId="64" xr:uid="{417E0973-0E4B-4533-A22B-E26D97D62922}"/>
    <cellStyle name="SAPBEXheaderText 2" xfId="112" xr:uid="{0D5D0ADF-BE30-4AC8-A90C-A69093BC0110}"/>
    <cellStyle name="SAPBEXHLevel0" xfId="65" xr:uid="{B6F3A2EC-8F53-4E56-99A6-24A089312CA2}"/>
    <cellStyle name="SAPBEXHLevel0 2" xfId="113" xr:uid="{00EABFE6-F710-4B18-B22F-D116626FAABA}"/>
    <cellStyle name="SAPBEXHLevel0X" xfId="66" xr:uid="{28DBAB21-38EB-4DE3-81EF-9D8C0EF57D3D}"/>
    <cellStyle name="SAPBEXHLevel0X 2" xfId="114" xr:uid="{31B20833-D0BC-4DDA-930E-F9C16D3C11F8}"/>
    <cellStyle name="SAPBEXHLevel1" xfId="67" xr:uid="{78018B88-BCA1-4C44-A3BE-82F0FCA91D23}"/>
    <cellStyle name="SAPBEXHLevel1 2" xfId="115" xr:uid="{B2A845D6-EFB4-456F-866A-5FA152DE85B9}"/>
    <cellStyle name="SAPBEXHLevel1X" xfId="68" xr:uid="{B8BB960D-E31A-4CE5-B5F7-C157920CF2D9}"/>
    <cellStyle name="SAPBEXHLevel1X 2" xfId="116" xr:uid="{0A9FB31E-38E0-4F43-B120-E735B04929F8}"/>
    <cellStyle name="SAPBEXHLevel2" xfId="69" xr:uid="{0D55AB23-110D-4AB3-A98B-82BD12997BB5}"/>
    <cellStyle name="SAPBEXHLevel2 2" xfId="117" xr:uid="{8C3F9724-6BD6-4D45-A45C-29AB34A36E10}"/>
    <cellStyle name="SAPBEXHLevel2X" xfId="70" xr:uid="{F22FB443-22D3-4988-B2CA-5D28EC2B7B9C}"/>
    <cellStyle name="SAPBEXHLevel2X 2" xfId="118" xr:uid="{46245C47-A311-4039-9A1D-085D1A897235}"/>
    <cellStyle name="SAPBEXHLevel3" xfId="71" xr:uid="{D3560331-363D-45EB-B49A-20D029CDD0BF}"/>
    <cellStyle name="SAPBEXHLevel3 2" xfId="119" xr:uid="{588FF23F-9154-4380-8A7C-16E6EAD27EB8}"/>
    <cellStyle name="SAPBEXHLevel3X" xfId="72" xr:uid="{10A59452-CAFA-4C8F-A28B-9213E81881A0}"/>
    <cellStyle name="SAPBEXHLevel3X 2" xfId="120" xr:uid="{84378527-5BF5-4864-ADF1-985A269045D9}"/>
    <cellStyle name="SAPBEXinputData" xfId="73" xr:uid="{8378F2B0-CCB8-4608-B840-0EAA53CBEC44}"/>
    <cellStyle name="SAPBEXItemHeader" xfId="74" xr:uid="{0A1FD224-BB6B-4F7C-B03D-51B72712CA88}"/>
    <cellStyle name="SAPBEXItemHeader 2" xfId="121" xr:uid="{779A00E1-EBCA-48BC-94C1-3CD8C851F0F9}"/>
    <cellStyle name="SAPBEXresData" xfId="75" xr:uid="{D33AA811-A01A-45CD-BA64-64840A856C36}"/>
    <cellStyle name="SAPBEXresData 2" xfId="122" xr:uid="{D5F5F8D4-257D-49F2-88A7-951C7104515C}"/>
    <cellStyle name="SAPBEXresDataEmph" xfId="76" xr:uid="{54D3B623-93EF-434A-B03C-A4D8AC8106B9}"/>
    <cellStyle name="SAPBEXresDataEmph 2" xfId="123" xr:uid="{114BF9E3-BAE2-4D58-BC83-BAA7B73AEF5D}"/>
    <cellStyle name="SAPBEXresItem" xfId="77" xr:uid="{DAF2AA41-8D9C-46F3-B2E1-3ED300E963F5}"/>
    <cellStyle name="SAPBEXresItem 2" xfId="124" xr:uid="{A5E84CCE-ED61-4E45-A4C4-C5BBBE66407E}"/>
    <cellStyle name="SAPBEXresItemX" xfId="78" xr:uid="{B29C8FF0-D585-446E-AB0A-8195C33EA0F8}"/>
    <cellStyle name="SAPBEXresItemX 2" xfId="125" xr:uid="{370433FC-85F7-4876-8336-A2FADA00C408}"/>
    <cellStyle name="SAPBEXstdData" xfId="79" xr:uid="{6E744802-133B-4D2F-ABCD-24DBC02D9F50}"/>
    <cellStyle name="SAPBEXstdData 2" xfId="126" xr:uid="{F409FD36-85EB-40A5-8F18-3864FBF05D56}"/>
    <cellStyle name="SAPBEXstdDataEmph" xfId="80" xr:uid="{BCEE9C80-0922-4CC8-822E-773AAFBD11AF}"/>
    <cellStyle name="SAPBEXstdDataEmph 2" xfId="127" xr:uid="{1D8C816E-3ADE-4C42-B40A-71EDDFC33CFA}"/>
    <cellStyle name="SAPBEXstdItem" xfId="81" xr:uid="{F0432EA2-F3F0-4315-9B88-2438827D9922}"/>
    <cellStyle name="SAPBEXstdItem 2" xfId="128" xr:uid="{5929AE8E-5C79-4E1B-9D39-B93E68850A9A}"/>
    <cellStyle name="SAPBEXstdItemX" xfId="82" xr:uid="{8592EEC1-51F1-42A8-9F5D-2ABA25D5AAF6}"/>
    <cellStyle name="SAPBEXstdItemX 2" xfId="129" xr:uid="{3669E53C-334A-4DD3-8EA2-5F1B44C70406}"/>
    <cellStyle name="SAPBEXtitle" xfId="83" xr:uid="{73FE9E6E-0FB4-4F56-8673-5DC946F97DB6}"/>
    <cellStyle name="SAPBEXtitle 2" xfId="130" xr:uid="{357F79A1-BF03-46ED-A2C5-863CA9C75422}"/>
    <cellStyle name="SAPBEXunassignedItem" xfId="84" xr:uid="{93A557B8-4C49-4487-8226-854E16B0B3BE}"/>
    <cellStyle name="SAPBEXunassignedItem 2" xfId="131" xr:uid="{006D7274-A3B3-4FB2-A4ED-33C0C1EBE7F2}"/>
    <cellStyle name="SAPBEXundefined" xfId="85" xr:uid="{2C4DC311-93D2-4DC6-9718-7D8C8F4A6F4C}"/>
    <cellStyle name="SAPBEXundefined 2" xfId="132" xr:uid="{102FF141-B097-4DCC-8209-2490B060F8A4}"/>
    <cellStyle name="Sheet Title" xfId="86" xr:uid="{B7FBDCA0-2CE8-472E-85E1-8E94036962F3}"/>
    <cellStyle name="アクセント 1 2" xfId="5" xr:uid="{BCF35F17-BCC7-4CBE-B2E5-6805024CD3DC}"/>
    <cellStyle name="アクセント 2 2" xfId="9" xr:uid="{3CEE188A-70BE-4C83-A9B9-52AC33D6A576}"/>
    <cellStyle name="アクセント 3 2" xfId="13" xr:uid="{8DB2A220-DCFD-4D57-9884-5AB8FFE48432}"/>
    <cellStyle name="アクセント 4 2" xfId="17" xr:uid="{F5DB4D97-9A7B-4996-88C9-F19BC5654EF1}"/>
    <cellStyle name="アクセント 5 2" xfId="21" xr:uid="{6C816B3B-86D3-424F-A6A4-5ABD60B4D9F4}"/>
    <cellStyle name="アクセント 6 2" xfId="25" xr:uid="{FF6F9597-B27C-43B8-8AF1-122605005F6D}"/>
    <cellStyle name="チェック セル 2" xfId="31" xr:uid="{A942CD38-75C7-4911-8D17-D70E00DE6CDB}"/>
    <cellStyle name="どちらでもない 2" xfId="42" xr:uid="{98537FD9-001F-47DE-827D-3BC7DFAAA22B}"/>
    <cellStyle name="メモ 2" xfId="43" xr:uid="{6B3A21E0-09A3-48DA-8903-B08DD15CE926}"/>
    <cellStyle name="メモ 3" xfId="91" xr:uid="{81479153-A3A2-4318-9D8F-85C297C6791A}"/>
    <cellStyle name="リンク セル 2" xfId="41" xr:uid="{220F26BA-A86B-47FB-81DA-073AB4021E0E}"/>
    <cellStyle name="悪い 2" xfId="29" xr:uid="{73883308-44DF-4E4B-9DF5-21210730A800}"/>
    <cellStyle name="計算 2" xfId="30" xr:uid="{365F9837-8A46-4190-86E2-4C0EFAC66776}"/>
    <cellStyle name="計算 3" xfId="89" xr:uid="{E33E9ED4-C760-42F5-9FD0-97E9FF5D2402}"/>
    <cellStyle name="警告文 2" xfId="88" xr:uid="{9B429BCA-031E-4A31-970F-D36F7E6E66D7}"/>
    <cellStyle name="桁区切り" xfId="1" builtinId="6"/>
    <cellStyle name="見出し 1 2" xfId="36" xr:uid="{50B7DBEC-54CB-46D6-9A30-37E344DBBF9E}"/>
    <cellStyle name="見出し 2 2" xfId="37" xr:uid="{FD8FD026-561D-4C65-9A31-8528AC6BEB97}"/>
    <cellStyle name="見出し 3 2" xfId="38" xr:uid="{9F7BBC00-3AAA-4CF0-BE0E-0B326E330BEE}"/>
    <cellStyle name="見出し 4 2" xfId="39" xr:uid="{6EB49364-5795-42EF-A3FC-64B14F495917}"/>
    <cellStyle name="集計 2" xfId="87" xr:uid="{3B73754A-3B64-451B-B404-636F407E64AC}"/>
    <cellStyle name="出力 2" xfId="44" xr:uid="{34808B28-720E-4C2A-9A51-AE681F2C210F}"/>
    <cellStyle name="出力 3" xfId="92" xr:uid="{AC3598F6-D385-4683-AA73-C0EEE08E23A9}"/>
    <cellStyle name="入力 2" xfId="40" xr:uid="{B1F8DE85-95B9-4573-9D23-4DF5A62C3506}"/>
    <cellStyle name="入力 3" xfId="90" xr:uid="{F2C16544-F255-4673-AF3D-E654B6C553ED}"/>
    <cellStyle name="標準" xfId="0" builtinId="0"/>
    <cellStyle name="標準 2" xfId="3" xr:uid="{24C16383-7C07-4FE4-A9E7-04AA8E6DCC8C}"/>
    <cellStyle name="標準 3" xfId="2" xr:uid="{D26ABC70-E128-4ADD-AC55-60D0DFE44C36}"/>
    <cellStyle name="標準 4" xfId="4" xr:uid="{9C28CCD7-5123-45CE-967D-E5102A6C945C}"/>
    <cellStyle name="良い 2" xfId="35" xr:uid="{4744B6C0-D4F4-42EB-98B3-2DADFD07E17E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3306-D0E8-4342-87A9-8471B179D70A}">
  <sheetPr>
    <tabColor theme="5" tint="0.39997558519241921"/>
    <pageSetUpPr fitToPage="1"/>
  </sheetPr>
  <dimension ref="A1:Q1361"/>
  <sheetViews>
    <sheetView showGridLines="0" tabSelected="1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C2" sqref="C2"/>
    </sheetView>
  </sheetViews>
  <sheetFormatPr defaultColWidth="9" defaultRowHeight="17.649999999999999"/>
  <cols>
    <col min="1" max="1" width="2.625" style="74" customWidth="1"/>
    <col min="2" max="2" width="10.5625" style="75" customWidth="1"/>
    <col min="3" max="3" width="15.625" style="75" customWidth="1"/>
    <col min="4" max="4" width="13.0625" style="75" bestFit="1" customWidth="1"/>
    <col min="5" max="5" width="15.4375" style="75" customWidth="1"/>
    <col min="6" max="6" width="53.6875" style="75" customWidth="1"/>
    <col min="7" max="7" width="11.5625" style="75" customWidth="1"/>
    <col min="8" max="11" width="12.5625" style="8" customWidth="1"/>
    <col min="12" max="13" width="11.5625" style="8" customWidth="1"/>
    <col min="14" max="14" width="11.5625" style="10" customWidth="1"/>
    <col min="15" max="17" width="11.5625" style="8" customWidth="1"/>
    <col min="18" max="16384" width="9" style="75"/>
  </cols>
  <sheetData>
    <row r="1" spans="1:17" customFormat="1" ht="23.25" thickBot="1">
      <c r="A1" s="11"/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/>
    </row>
    <row r="2" spans="1:17" s="6" customFormat="1" ht="18" thickBot="1">
      <c r="A2" s="12"/>
      <c r="B2" s="91" t="s">
        <v>3</v>
      </c>
      <c r="C2" s="111">
        <v>45580</v>
      </c>
      <c r="H2" s="80"/>
      <c r="I2" s="80"/>
      <c r="J2" s="80"/>
      <c r="K2" s="80"/>
      <c r="L2" s="56">
        <v>45573</v>
      </c>
      <c r="M2" s="57" t="s">
        <v>4</v>
      </c>
      <c r="N2" s="81"/>
      <c r="O2" s="80"/>
      <c r="P2" s="80"/>
      <c r="Q2" s="80"/>
    </row>
    <row r="3" spans="1:17" s="106" customFormat="1">
      <c r="A3" s="105"/>
      <c r="H3" s="81"/>
      <c r="I3" s="81"/>
      <c r="J3" s="81"/>
      <c r="K3" s="81"/>
      <c r="L3" s="93" t="s">
        <v>7</v>
      </c>
      <c r="M3" s="107"/>
      <c r="N3" s="107"/>
      <c r="O3" s="107"/>
      <c r="P3" s="107"/>
      <c r="Q3" s="95"/>
    </row>
    <row r="4" spans="1:17" s="106" customFormat="1" ht="112.5" customHeight="1" thickBot="1">
      <c r="A4" s="105"/>
      <c r="B4" s="23" t="s">
        <v>8</v>
      </c>
      <c r="C4" s="24" t="s">
        <v>9</v>
      </c>
      <c r="D4" s="23" t="s">
        <v>10</v>
      </c>
      <c r="E4" s="23" t="s">
        <v>11</v>
      </c>
      <c r="F4" s="23" t="s">
        <v>12</v>
      </c>
      <c r="G4" s="26" t="s">
        <v>13</v>
      </c>
      <c r="H4" s="27" t="s">
        <v>14</v>
      </c>
      <c r="I4" s="27" t="s">
        <v>15</v>
      </c>
      <c r="J4" s="27" t="s">
        <v>16</v>
      </c>
      <c r="K4" s="27" t="s">
        <v>17</v>
      </c>
      <c r="L4" s="28">
        <v>45397</v>
      </c>
      <c r="M4" s="28">
        <v>45427</v>
      </c>
      <c r="N4" s="28">
        <v>45458</v>
      </c>
      <c r="O4" s="28">
        <v>45488</v>
      </c>
      <c r="P4" s="28">
        <v>45519</v>
      </c>
      <c r="Q4" s="28">
        <v>45550</v>
      </c>
    </row>
    <row r="5" spans="1:17" s="6" customFormat="1" ht="18" thickTop="1">
      <c r="A5" s="12"/>
      <c r="B5" s="33" t="s">
        <v>18</v>
      </c>
      <c r="C5" s="33" t="s">
        <v>233</v>
      </c>
      <c r="D5" s="33" t="s">
        <v>233</v>
      </c>
      <c r="E5" s="33" t="s">
        <v>444</v>
      </c>
      <c r="F5" s="34" t="s">
        <v>19</v>
      </c>
      <c r="G5" s="34" t="s">
        <v>437</v>
      </c>
      <c r="H5" s="35">
        <v>0</v>
      </c>
      <c r="I5" s="35">
        <v>0</v>
      </c>
      <c r="J5" s="35">
        <v>980</v>
      </c>
      <c r="K5" s="35">
        <v>0</v>
      </c>
      <c r="L5" s="36">
        <v>0.64077669902912626</v>
      </c>
      <c r="M5" s="36">
        <v>0.83495145631067957</v>
      </c>
      <c r="N5" s="36">
        <v>1.0388349514563107</v>
      </c>
      <c r="O5" s="36">
        <v>1.854368932038835</v>
      </c>
      <c r="P5" s="36">
        <v>1.5922330097087378</v>
      </c>
      <c r="Q5" s="36">
        <v>1.4757281553398058</v>
      </c>
    </row>
    <row r="6" spans="1:17" s="6" customFormat="1">
      <c r="A6" s="12"/>
      <c r="B6" s="41" t="s">
        <v>18</v>
      </c>
      <c r="C6" s="41" t="s">
        <v>234</v>
      </c>
      <c r="D6" s="41" t="s">
        <v>234</v>
      </c>
      <c r="E6" s="41" t="s">
        <v>444</v>
      </c>
      <c r="F6" s="42" t="s">
        <v>20</v>
      </c>
      <c r="G6" s="42" t="s">
        <v>437</v>
      </c>
      <c r="H6" s="43">
        <v>0</v>
      </c>
      <c r="I6" s="43">
        <v>0</v>
      </c>
      <c r="J6" s="43">
        <v>4510</v>
      </c>
      <c r="K6" s="35">
        <v>0</v>
      </c>
      <c r="L6" s="36">
        <v>0.97993311036789299</v>
      </c>
      <c r="M6" s="36">
        <v>0.87792642140468224</v>
      </c>
      <c r="N6" s="36">
        <v>1.1421404682274248</v>
      </c>
      <c r="O6" s="36">
        <v>1.5903010033444815</v>
      </c>
      <c r="P6" s="36">
        <v>1.4314381270903009</v>
      </c>
      <c r="Q6" s="36">
        <v>1.2976588628762542</v>
      </c>
    </row>
    <row r="7" spans="1:17" s="6" customFormat="1">
      <c r="A7" s="12"/>
      <c r="B7" s="41" t="s">
        <v>18</v>
      </c>
      <c r="C7" s="41" t="s">
        <v>235</v>
      </c>
      <c r="D7" s="47" t="s">
        <v>235</v>
      </c>
      <c r="E7" s="41" t="s">
        <v>444</v>
      </c>
      <c r="F7" s="41" t="s">
        <v>21</v>
      </c>
      <c r="G7" s="41" t="s">
        <v>437</v>
      </c>
      <c r="H7" s="48">
        <v>0</v>
      </c>
      <c r="I7" s="48">
        <v>0</v>
      </c>
      <c r="J7" s="48">
        <v>1309</v>
      </c>
      <c r="K7" s="35">
        <v>0</v>
      </c>
      <c r="L7" s="36">
        <v>0.76229508196721307</v>
      </c>
      <c r="M7" s="36">
        <v>0.61065573770491799</v>
      </c>
      <c r="N7" s="36">
        <v>0.70491803278688525</v>
      </c>
      <c r="O7" s="36">
        <v>1.1065573770491803</v>
      </c>
      <c r="P7" s="36">
        <v>0.96311475409836067</v>
      </c>
      <c r="Q7" s="36">
        <v>0.91803278688524592</v>
      </c>
    </row>
    <row r="8" spans="1:17" s="6" customFormat="1">
      <c r="A8" s="12"/>
      <c r="B8" s="41" t="s">
        <v>18</v>
      </c>
      <c r="C8" s="50" t="s">
        <v>236</v>
      </c>
      <c r="D8" s="41" t="s">
        <v>237</v>
      </c>
      <c r="E8" s="41" t="s">
        <v>444</v>
      </c>
      <c r="F8" s="41" t="s">
        <v>22</v>
      </c>
      <c r="G8" s="41" t="s">
        <v>437</v>
      </c>
      <c r="H8" s="48">
        <v>0</v>
      </c>
      <c r="I8" s="48">
        <v>72496</v>
      </c>
      <c r="J8" s="48">
        <v>81776</v>
      </c>
      <c r="K8" s="35">
        <v>0</v>
      </c>
      <c r="L8" s="36">
        <v>1.3297858188106957</v>
      </c>
      <c r="M8" s="36">
        <v>0.97977916722096581</v>
      </c>
      <c r="N8" s="36">
        <v>0.9709990687774378</v>
      </c>
      <c r="O8" s="36">
        <v>1.1987495011307703</v>
      </c>
      <c r="P8" s="36">
        <v>0.95929227085273383</v>
      </c>
      <c r="Q8" s="36">
        <v>0.8798722894771851</v>
      </c>
    </row>
    <row r="9" spans="1:17" s="6" customFormat="1">
      <c r="A9" s="12"/>
      <c r="B9" s="41" t="s">
        <v>18</v>
      </c>
      <c r="C9" s="50" t="s">
        <v>238</v>
      </c>
      <c r="D9" s="41" t="s">
        <v>239</v>
      </c>
      <c r="E9" s="41" t="s">
        <v>444</v>
      </c>
      <c r="F9" s="41" t="s">
        <v>23</v>
      </c>
      <c r="G9" s="41" t="s">
        <v>437</v>
      </c>
      <c r="H9" s="48">
        <v>0</v>
      </c>
      <c r="I9" s="48">
        <v>20205</v>
      </c>
      <c r="J9" s="48">
        <v>20166</v>
      </c>
      <c r="K9" s="35">
        <v>0</v>
      </c>
      <c r="L9" s="36">
        <v>1.3757894736842105</v>
      </c>
      <c r="M9" s="36">
        <v>0.90684210526315789</v>
      </c>
      <c r="N9" s="36">
        <v>0.89157894736842103</v>
      </c>
      <c r="O9" s="36">
        <v>1.0868421052631578</v>
      </c>
      <c r="P9" s="36">
        <v>0.84789473684210526</v>
      </c>
      <c r="Q9" s="36">
        <v>0.78</v>
      </c>
    </row>
    <row r="10" spans="1:17" s="6" customFormat="1">
      <c r="A10" s="12"/>
      <c r="B10" s="41" t="s">
        <v>18</v>
      </c>
      <c r="C10" s="41" t="s">
        <v>241</v>
      </c>
      <c r="D10" s="41" t="s">
        <v>241</v>
      </c>
      <c r="E10" s="41" t="s">
        <v>444</v>
      </c>
      <c r="F10" s="41" t="s">
        <v>24</v>
      </c>
      <c r="G10" s="41" t="s">
        <v>437</v>
      </c>
      <c r="H10" s="48">
        <v>803</v>
      </c>
      <c r="I10" s="48">
        <v>1310</v>
      </c>
      <c r="J10" s="48">
        <v>1654</v>
      </c>
      <c r="K10" s="35">
        <v>80.300000000000011</v>
      </c>
      <c r="L10" s="36">
        <v>1.5231788079470199</v>
      </c>
      <c r="M10" s="36">
        <v>1.125</v>
      </c>
      <c r="N10" s="36">
        <v>0.68627450980392157</v>
      </c>
      <c r="O10" s="36">
        <v>1.3701298701298701</v>
      </c>
      <c r="P10" s="36">
        <v>1.0064516129032257</v>
      </c>
      <c r="Q10" s="36">
        <v>0.73548387096774193</v>
      </c>
    </row>
    <row r="11" spans="1:17" s="6" customFormat="1">
      <c r="A11" s="12"/>
      <c r="B11" s="41" t="s">
        <v>18</v>
      </c>
      <c r="C11" s="41" t="s">
        <v>242</v>
      </c>
      <c r="D11" s="41" t="s">
        <v>242</v>
      </c>
      <c r="E11" s="41" t="s">
        <v>444</v>
      </c>
      <c r="F11" s="41" t="s">
        <v>25</v>
      </c>
      <c r="G11" s="41" t="s">
        <v>437</v>
      </c>
      <c r="H11" s="48">
        <v>592</v>
      </c>
      <c r="I11" s="48">
        <v>811</v>
      </c>
      <c r="J11" s="48">
        <v>1063</v>
      </c>
      <c r="K11" s="35">
        <v>59.2</v>
      </c>
      <c r="L11" s="36">
        <v>1.3238095238095238</v>
      </c>
      <c r="M11" s="36">
        <v>0.839622641509434</v>
      </c>
      <c r="N11" s="36">
        <v>0.84259259259259256</v>
      </c>
      <c r="O11" s="36">
        <v>1.3761467889908257</v>
      </c>
      <c r="P11" s="36">
        <v>0.59459459459459463</v>
      </c>
      <c r="Q11" s="36">
        <v>0.61946902654867253</v>
      </c>
    </row>
    <row r="12" spans="1:17" s="6" customFormat="1">
      <c r="A12" s="12"/>
      <c r="B12" s="41" t="s">
        <v>18</v>
      </c>
      <c r="C12" s="41" t="s">
        <v>243</v>
      </c>
      <c r="D12" s="41" t="s">
        <v>243</v>
      </c>
      <c r="E12" s="41" t="s">
        <v>444</v>
      </c>
      <c r="F12" s="41" t="s">
        <v>26</v>
      </c>
      <c r="G12" s="41" t="s">
        <v>437</v>
      </c>
      <c r="H12" s="48">
        <v>1223</v>
      </c>
      <c r="I12" s="48">
        <v>1445</v>
      </c>
      <c r="J12" s="48">
        <v>2269</v>
      </c>
      <c r="K12" s="35">
        <v>122.30000000000001</v>
      </c>
      <c r="L12" s="36">
        <v>1.4467005076142132</v>
      </c>
      <c r="M12" s="36">
        <v>1.0646766169154229</v>
      </c>
      <c r="N12" s="36">
        <v>1.0146341463414634</v>
      </c>
      <c r="O12" s="36">
        <v>1.1244019138755981</v>
      </c>
      <c r="P12" s="36">
        <v>1.15962441314554</v>
      </c>
      <c r="Q12" s="36">
        <v>0.68807339449541283</v>
      </c>
    </row>
    <row r="13" spans="1:17" s="6" customFormat="1">
      <c r="A13" s="12"/>
      <c r="B13" s="41" t="s">
        <v>18</v>
      </c>
      <c r="C13" s="41" t="s">
        <v>240</v>
      </c>
      <c r="D13" s="41" t="s">
        <v>240</v>
      </c>
      <c r="E13" s="41" t="s">
        <v>444</v>
      </c>
      <c r="F13" s="41" t="s">
        <v>27</v>
      </c>
      <c r="G13" s="41" t="s">
        <v>437</v>
      </c>
      <c r="H13" s="48">
        <v>261</v>
      </c>
      <c r="I13" s="48">
        <v>439</v>
      </c>
      <c r="J13" s="48">
        <v>528</v>
      </c>
      <c r="K13" s="35">
        <v>26.1</v>
      </c>
      <c r="L13" s="36">
        <v>1.2857142857142858</v>
      </c>
      <c r="M13" s="36">
        <v>1.0408163265306123</v>
      </c>
      <c r="N13" s="36">
        <v>1.1224489795918366</v>
      </c>
      <c r="O13" s="36">
        <v>1.1428571428571428</v>
      </c>
      <c r="P13" s="36">
        <v>1.1428571428571428</v>
      </c>
      <c r="Q13" s="36">
        <v>0.77551020408163263</v>
      </c>
    </row>
    <row r="14" spans="1:17" s="6" customFormat="1">
      <c r="A14" s="12"/>
      <c r="B14" s="41" t="s">
        <v>18</v>
      </c>
      <c r="C14" s="41" t="s">
        <v>246</v>
      </c>
      <c r="D14" s="41" t="s">
        <v>246</v>
      </c>
      <c r="E14" s="41" t="s">
        <v>444</v>
      </c>
      <c r="F14" s="41" t="s">
        <v>28</v>
      </c>
      <c r="G14" s="41" t="s">
        <v>438</v>
      </c>
      <c r="H14" s="48">
        <v>30214</v>
      </c>
      <c r="I14" s="48">
        <v>26716</v>
      </c>
      <c r="J14" s="48">
        <v>25575</v>
      </c>
      <c r="K14" s="35">
        <v>3021.4</v>
      </c>
      <c r="L14" s="36">
        <v>1.0763723150357996</v>
      </c>
      <c r="M14" s="36">
        <v>0.83094669848846459</v>
      </c>
      <c r="N14" s="36">
        <v>0.79554494828957834</v>
      </c>
      <c r="O14" s="36">
        <v>0.92959427207637235</v>
      </c>
      <c r="P14" s="36">
        <v>0.75139220365950676</v>
      </c>
      <c r="Q14" s="36">
        <v>0.72474144789180583</v>
      </c>
    </row>
    <row r="15" spans="1:17" s="6" customFormat="1">
      <c r="A15" s="12"/>
      <c r="B15" s="41" t="s">
        <v>18</v>
      </c>
      <c r="C15" s="41" t="s">
        <v>244</v>
      </c>
      <c r="D15" s="41" t="s">
        <v>245</v>
      </c>
      <c r="E15" s="41" t="s">
        <v>444</v>
      </c>
      <c r="F15" s="41" t="s">
        <v>29</v>
      </c>
      <c r="G15" s="41" t="s">
        <v>438</v>
      </c>
      <c r="H15" s="48">
        <v>41381</v>
      </c>
      <c r="I15" s="48">
        <v>29999</v>
      </c>
      <c r="J15" s="48">
        <v>28662</v>
      </c>
      <c r="K15" s="35">
        <v>4138.1000000000004</v>
      </c>
      <c r="L15" s="36">
        <v>1.1939224310275889</v>
      </c>
      <c r="M15" s="36">
        <v>0.91483406637345066</v>
      </c>
      <c r="N15" s="36">
        <v>0.91643342662934824</v>
      </c>
      <c r="O15" s="36">
        <v>1.0423830467812876</v>
      </c>
      <c r="P15" s="36">
        <v>0.90043982407037182</v>
      </c>
      <c r="Q15" s="36">
        <v>0.74650139944022387</v>
      </c>
    </row>
    <row r="16" spans="1:17" s="6" customFormat="1">
      <c r="A16" s="12"/>
      <c r="B16" s="41" t="s">
        <v>18</v>
      </c>
      <c r="C16" s="41" t="s">
        <v>247</v>
      </c>
      <c r="D16" s="41" t="s">
        <v>247</v>
      </c>
      <c r="E16" s="41" t="s">
        <v>444</v>
      </c>
      <c r="F16" s="41" t="s">
        <v>30</v>
      </c>
      <c r="G16" s="41" t="s">
        <v>437</v>
      </c>
      <c r="H16" s="48">
        <v>8980</v>
      </c>
      <c r="I16" s="48">
        <v>10303</v>
      </c>
      <c r="J16" s="48">
        <v>12290</v>
      </c>
      <c r="K16" s="35">
        <v>898</v>
      </c>
      <c r="L16" s="36">
        <v>1.4215413184772516</v>
      </c>
      <c r="M16" s="36">
        <v>1.0445682451253482</v>
      </c>
      <c r="N16" s="36">
        <v>1.117920148560817</v>
      </c>
      <c r="O16" s="36">
        <v>1.2154131847725163</v>
      </c>
      <c r="P16" s="36">
        <v>1.1021355617455897</v>
      </c>
      <c r="Q16" s="36">
        <v>1</v>
      </c>
    </row>
    <row r="17" spans="1:17" s="6" customFormat="1">
      <c r="A17" s="12"/>
      <c r="B17" s="41" t="s">
        <v>18</v>
      </c>
      <c r="C17" s="41" t="s">
        <v>248</v>
      </c>
      <c r="D17" s="41" t="s">
        <v>248</v>
      </c>
      <c r="E17" s="41" t="s">
        <v>444</v>
      </c>
      <c r="F17" s="41" t="s">
        <v>31</v>
      </c>
      <c r="G17" s="41" t="s">
        <v>436</v>
      </c>
      <c r="H17" s="48">
        <v>3285</v>
      </c>
      <c r="I17" s="48">
        <v>2857</v>
      </c>
      <c r="J17" s="48">
        <v>3017</v>
      </c>
      <c r="K17" s="35">
        <v>328.5</v>
      </c>
      <c r="L17" s="36">
        <v>1.631578947368421</v>
      </c>
      <c r="M17" s="36">
        <v>1.1052631578947369</v>
      </c>
      <c r="N17" s="36">
        <v>1.2330827067669172</v>
      </c>
      <c r="O17" s="36">
        <v>1.263157894736842</v>
      </c>
      <c r="P17" s="36">
        <v>1.3195488721804511</v>
      </c>
      <c r="Q17" s="36">
        <v>0.90601503759398494</v>
      </c>
    </row>
    <row r="18" spans="1:17" s="6" customFormat="1">
      <c r="A18" s="12"/>
      <c r="B18" s="41" t="s">
        <v>18</v>
      </c>
      <c r="C18" s="41" t="s">
        <v>249</v>
      </c>
      <c r="D18" s="41" t="s">
        <v>249</v>
      </c>
      <c r="E18" s="41" t="s">
        <v>444</v>
      </c>
      <c r="F18" s="41" t="s">
        <v>32</v>
      </c>
      <c r="G18" s="41" t="s">
        <v>438</v>
      </c>
      <c r="H18" s="48">
        <v>1720</v>
      </c>
      <c r="I18" s="48">
        <v>1468</v>
      </c>
      <c r="J18" s="48">
        <v>1533</v>
      </c>
      <c r="K18" s="35">
        <v>172</v>
      </c>
      <c r="L18" s="36">
        <v>1.2830188679245282</v>
      </c>
      <c r="M18" s="36">
        <v>1.2389937106918238</v>
      </c>
      <c r="N18" s="36">
        <v>0.86163522012578619</v>
      </c>
      <c r="O18" s="36">
        <v>1.1886792452830188</v>
      </c>
      <c r="P18" s="36">
        <v>0.94968553459119498</v>
      </c>
      <c r="Q18" s="36">
        <v>0.75471698113207553</v>
      </c>
    </row>
    <row r="19" spans="1:17" s="6" customFormat="1">
      <c r="A19" s="12"/>
      <c r="B19" s="41" t="s">
        <v>18</v>
      </c>
      <c r="C19" s="41" t="s">
        <v>250</v>
      </c>
      <c r="D19" s="41" t="s">
        <v>250</v>
      </c>
      <c r="E19" s="41" t="s">
        <v>444</v>
      </c>
      <c r="F19" s="41" t="s">
        <v>33</v>
      </c>
      <c r="G19" s="41" t="s">
        <v>436</v>
      </c>
      <c r="H19" s="48">
        <v>9837</v>
      </c>
      <c r="I19" s="48">
        <v>11572</v>
      </c>
      <c r="J19" s="48">
        <v>10250</v>
      </c>
      <c r="K19" s="35">
        <v>983.7</v>
      </c>
      <c r="L19" s="36">
        <v>1.415694591728526</v>
      </c>
      <c r="M19" s="36">
        <v>1.0212089077412514</v>
      </c>
      <c r="N19" s="36">
        <v>0.93107104984093314</v>
      </c>
      <c r="O19" s="36">
        <v>1.2014846235418877</v>
      </c>
      <c r="P19" s="36">
        <v>1.0307529162248144</v>
      </c>
      <c r="Q19" s="36">
        <v>0.79533404029692467</v>
      </c>
    </row>
    <row r="20" spans="1:17" s="6" customFormat="1">
      <c r="A20" s="12"/>
      <c r="B20" s="41" t="s">
        <v>18</v>
      </c>
      <c r="C20" s="41" t="s">
        <v>251</v>
      </c>
      <c r="D20" s="41" t="s">
        <v>251</v>
      </c>
      <c r="E20" s="41" t="s">
        <v>444</v>
      </c>
      <c r="F20" s="41" t="s">
        <v>34</v>
      </c>
      <c r="G20" s="41" t="s">
        <v>437</v>
      </c>
      <c r="H20" s="48">
        <v>10242</v>
      </c>
      <c r="I20" s="48">
        <v>12134</v>
      </c>
      <c r="J20" s="48">
        <v>11374</v>
      </c>
      <c r="K20" s="35">
        <v>1024.2</v>
      </c>
      <c r="L20" s="36">
        <v>1.1270648030495554</v>
      </c>
      <c r="M20" s="36">
        <v>0.87039390088945368</v>
      </c>
      <c r="N20" s="36">
        <v>1.0266836086404065</v>
      </c>
      <c r="O20" s="36">
        <v>1.4498094027954256</v>
      </c>
      <c r="P20" s="36">
        <v>1.2998729351969505</v>
      </c>
      <c r="Q20" s="36">
        <v>0.98348157560355787</v>
      </c>
    </row>
    <row r="21" spans="1:17" s="6" customFormat="1">
      <c r="A21" s="12"/>
      <c r="B21" s="41" t="s">
        <v>18</v>
      </c>
      <c r="C21" s="41" t="s">
        <v>252</v>
      </c>
      <c r="D21" s="41" t="s">
        <v>252</v>
      </c>
      <c r="E21" s="41" t="s">
        <v>444</v>
      </c>
      <c r="F21" s="41" t="s">
        <v>35</v>
      </c>
      <c r="G21" s="41" t="s">
        <v>437</v>
      </c>
      <c r="H21" s="48">
        <v>7344</v>
      </c>
      <c r="I21" s="48">
        <v>8050</v>
      </c>
      <c r="J21" s="48">
        <v>8351</v>
      </c>
      <c r="K21" s="35">
        <v>734.40000000000009</v>
      </c>
      <c r="L21" s="36">
        <v>1.5858585858585859</v>
      </c>
      <c r="M21" s="36">
        <v>3.3318903318903317</v>
      </c>
      <c r="N21" s="36">
        <v>1.746031746031746</v>
      </c>
      <c r="O21" s="36">
        <v>1.0404040404040404</v>
      </c>
      <c r="P21" s="36">
        <v>0.95670995670995673</v>
      </c>
      <c r="Q21" s="36">
        <v>0.90764790764790759</v>
      </c>
    </row>
    <row r="22" spans="1:17" s="6" customFormat="1">
      <c r="A22" s="12"/>
      <c r="B22" s="41" t="s">
        <v>18</v>
      </c>
      <c r="C22" s="41" t="s">
        <v>257</v>
      </c>
      <c r="D22" s="41" t="s">
        <v>257</v>
      </c>
      <c r="E22" s="41" t="s">
        <v>444</v>
      </c>
      <c r="F22" s="41" t="s">
        <v>36</v>
      </c>
      <c r="G22" s="41" t="s">
        <v>438</v>
      </c>
      <c r="H22" s="48">
        <v>2710</v>
      </c>
      <c r="I22" s="48">
        <v>2124</v>
      </c>
      <c r="J22" s="48">
        <v>2421</v>
      </c>
      <c r="K22" s="35">
        <v>271</v>
      </c>
      <c r="L22" s="36">
        <v>1.2416666666666667</v>
      </c>
      <c r="M22" s="36">
        <v>1.1212121212121211</v>
      </c>
      <c r="N22" s="36">
        <v>1.2121212121212122</v>
      </c>
      <c r="O22" s="36">
        <v>1.1767676767676767</v>
      </c>
      <c r="P22" s="36">
        <v>1.1363636363636365</v>
      </c>
      <c r="Q22" s="36">
        <v>0.82828282828282829</v>
      </c>
    </row>
    <row r="23" spans="1:17" s="6" customFormat="1">
      <c r="A23" s="12"/>
      <c r="B23" s="41" t="s">
        <v>18</v>
      </c>
      <c r="C23" s="41" t="s">
        <v>253</v>
      </c>
      <c r="D23" s="41" t="s">
        <v>254</v>
      </c>
      <c r="E23" s="41" t="s">
        <v>444</v>
      </c>
      <c r="F23" s="41" t="s">
        <v>37</v>
      </c>
      <c r="G23" s="41" t="s">
        <v>439</v>
      </c>
      <c r="H23" s="48">
        <v>13028</v>
      </c>
      <c r="I23" s="48">
        <v>13726</v>
      </c>
      <c r="J23" s="48">
        <v>13445</v>
      </c>
      <c r="K23" s="35">
        <v>1302.8000000000002</v>
      </c>
      <c r="L23" s="36">
        <v>1.0133136094674555</v>
      </c>
      <c r="M23" s="36">
        <v>0.86261980830670926</v>
      </c>
      <c r="N23" s="36">
        <v>0.87060702875399365</v>
      </c>
      <c r="O23" s="36">
        <v>0.92012779552715651</v>
      </c>
      <c r="P23" s="36">
        <v>0.92722602739726023</v>
      </c>
      <c r="Q23" s="36">
        <v>0.68051118210862616</v>
      </c>
    </row>
    <row r="24" spans="1:17" s="6" customFormat="1">
      <c r="A24" s="12"/>
      <c r="B24" s="41" t="s">
        <v>18</v>
      </c>
      <c r="C24" s="41" t="s">
        <v>255</v>
      </c>
      <c r="D24" s="41" t="s">
        <v>256</v>
      </c>
      <c r="E24" s="41" t="s">
        <v>444</v>
      </c>
      <c r="F24" s="41" t="s">
        <v>38</v>
      </c>
      <c r="G24" s="41" t="s">
        <v>439</v>
      </c>
      <c r="H24" s="48">
        <v>26303</v>
      </c>
      <c r="I24" s="48">
        <v>27706</v>
      </c>
      <c r="J24" s="48">
        <v>27054</v>
      </c>
      <c r="K24" s="35">
        <v>2630.3</v>
      </c>
      <c r="L24" s="36">
        <v>1.0446175637393769</v>
      </c>
      <c r="M24" s="36">
        <v>0.884430176565008</v>
      </c>
      <c r="N24" s="36">
        <v>0.8723916532905297</v>
      </c>
      <c r="O24" s="36">
        <v>0.9462279293739968</v>
      </c>
      <c r="P24" s="36">
        <v>0.8146067415730337</v>
      </c>
      <c r="Q24" s="36">
        <v>0.7479935794542536</v>
      </c>
    </row>
    <row r="25" spans="1:17" s="6" customFormat="1">
      <c r="A25" s="12"/>
      <c r="B25" s="41" t="s">
        <v>18</v>
      </c>
      <c r="C25" s="41" t="s">
        <v>258</v>
      </c>
      <c r="D25" s="41" t="s">
        <v>258</v>
      </c>
      <c r="E25" s="41" t="s">
        <v>444</v>
      </c>
      <c r="F25" s="41" t="s">
        <v>39</v>
      </c>
      <c r="G25" s="41" t="s">
        <v>437</v>
      </c>
      <c r="H25" s="48">
        <v>247</v>
      </c>
      <c r="I25" s="48">
        <v>364</v>
      </c>
      <c r="J25" s="48">
        <v>422</v>
      </c>
      <c r="K25" s="35">
        <v>24.700000000000003</v>
      </c>
      <c r="L25" s="36">
        <v>1.4102564102564104</v>
      </c>
      <c r="M25" s="36">
        <v>0.66666666666666663</v>
      </c>
      <c r="N25" s="36">
        <v>1.2564102564102564</v>
      </c>
      <c r="O25" s="36">
        <v>1.1538461538461537</v>
      </c>
      <c r="P25" s="36">
        <v>1.1538461538461537</v>
      </c>
      <c r="Q25" s="36">
        <v>1.0512820512820513</v>
      </c>
    </row>
    <row r="26" spans="1:17" s="6" customFormat="1">
      <c r="A26" s="12"/>
      <c r="B26" s="41" t="s">
        <v>18</v>
      </c>
      <c r="C26" s="41" t="s">
        <v>263</v>
      </c>
      <c r="D26" s="41" t="s">
        <v>264</v>
      </c>
      <c r="E26" s="41" t="s">
        <v>444</v>
      </c>
      <c r="F26" s="41" t="s">
        <v>40</v>
      </c>
      <c r="G26" s="41" t="s">
        <v>437</v>
      </c>
      <c r="H26" s="48">
        <v>229</v>
      </c>
      <c r="I26" s="48">
        <v>265</v>
      </c>
      <c r="J26" s="48">
        <v>351</v>
      </c>
      <c r="K26" s="35">
        <v>22.900000000000002</v>
      </c>
      <c r="L26" s="36">
        <v>1.7333333333333334</v>
      </c>
      <c r="M26" s="36">
        <v>1.0666666666666667</v>
      </c>
      <c r="N26" s="36">
        <v>0.96666666666666667</v>
      </c>
      <c r="O26" s="36">
        <v>1.1333333333333333</v>
      </c>
      <c r="P26" s="36">
        <v>0.93333333333333335</v>
      </c>
      <c r="Q26" s="36">
        <v>0.8</v>
      </c>
    </row>
    <row r="27" spans="1:17" s="6" customFormat="1">
      <c r="A27" s="12"/>
      <c r="B27" s="41" t="s">
        <v>18</v>
      </c>
      <c r="C27" s="41" t="s">
        <v>259</v>
      </c>
      <c r="D27" s="41" t="s">
        <v>260</v>
      </c>
      <c r="E27" s="41" t="s">
        <v>444</v>
      </c>
      <c r="F27" s="41" t="s">
        <v>41</v>
      </c>
      <c r="G27" s="41" t="s">
        <v>437</v>
      </c>
      <c r="H27" s="48">
        <v>1309</v>
      </c>
      <c r="I27" s="48">
        <v>1621</v>
      </c>
      <c r="J27" s="48">
        <v>1674</v>
      </c>
      <c r="K27" s="35">
        <v>130.9</v>
      </c>
      <c r="L27" s="36">
        <v>1.15625</v>
      </c>
      <c r="M27" s="36">
        <v>1.0422535211267605</v>
      </c>
      <c r="N27" s="36">
        <v>0.823943661971831</v>
      </c>
      <c r="O27" s="36">
        <v>1.0774647887323943</v>
      </c>
      <c r="P27" s="36">
        <v>0.95070422535211263</v>
      </c>
      <c r="Q27" s="36">
        <v>0.62676056338028174</v>
      </c>
    </row>
    <row r="28" spans="1:17" s="6" customFormat="1">
      <c r="A28" s="12"/>
      <c r="B28" s="41" t="s">
        <v>18</v>
      </c>
      <c r="C28" s="41" t="s">
        <v>261</v>
      </c>
      <c r="D28" s="41" t="s">
        <v>262</v>
      </c>
      <c r="E28" s="41" t="s">
        <v>444</v>
      </c>
      <c r="F28" s="41" t="s">
        <v>42</v>
      </c>
      <c r="G28" s="41" t="s">
        <v>438</v>
      </c>
      <c r="H28" s="48">
        <v>4539</v>
      </c>
      <c r="I28" s="48">
        <v>3450</v>
      </c>
      <c r="J28" s="48">
        <v>4045</v>
      </c>
      <c r="K28" s="35">
        <v>453.90000000000003</v>
      </c>
      <c r="L28" s="36">
        <v>1.3994565217391304</v>
      </c>
      <c r="M28" s="36">
        <v>0.9683908045977011</v>
      </c>
      <c r="N28" s="36">
        <v>1.0574712643678161</v>
      </c>
      <c r="O28" s="36">
        <v>1.1781609195402298</v>
      </c>
      <c r="P28" s="36">
        <v>0.96551724137931039</v>
      </c>
      <c r="Q28" s="36">
        <v>0.87068965517241381</v>
      </c>
    </row>
    <row r="29" spans="1:17" s="6" customFormat="1">
      <c r="A29" s="12"/>
      <c r="B29" s="41" t="s">
        <v>18</v>
      </c>
      <c r="C29" s="41" t="s">
        <v>273</v>
      </c>
      <c r="D29" s="41" t="s">
        <v>273</v>
      </c>
      <c r="E29" s="41" t="s">
        <v>444</v>
      </c>
      <c r="F29" s="41" t="s">
        <v>43</v>
      </c>
      <c r="G29" s="41" t="s">
        <v>437</v>
      </c>
      <c r="H29" s="48">
        <v>0</v>
      </c>
      <c r="I29" s="48">
        <v>2363</v>
      </c>
      <c r="J29" s="48">
        <v>5857</v>
      </c>
      <c r="K29" s="35">
        <v>0</v>
      </c>
      <c r="L29" s="36">
        <v>1.2089810017271156</v>
      </c>
      <c r="M29" s="36">
        <v>0.94127806563039729</v>
      </c>
      <c r="N29" s="36">
        <v>0.95336787564766834</v>
      </c>
      <c r="O29" s="36">
        <v>1.0259067357512954</v>
      </c>
      <c r="P29" s="36">
        <v>0.97409326424870468</v>
      </c>
      <c r="Q29" s="36">
        <v>0.77029360967184801</v>
      </c>
    </row>
    <row r="30" spans="1:17" s="6" customFormat="1">
      <c r="A30" s="12"/>
      <c r="B30" s="41" t="s">
        <v>18</v>
      </c>
      <c r="C30" s="41" t="s">
        <v>274</v>
      </c>
      <c r="D30" s="41" t="s">
        <v>274</v>
      </c>
      <c r="E30" s="41" t="s">
        <v>444</v>
      </c>
      <c r="F30" s="41" t="s">
        <v>44</v>
      </c>
      <c r="G30" s="41" t="s">
        <v>437</v>
      </c>
      <c r="H30" s="48">
        <v>0</v>
      </c>
      <c r="I30" s="48">
        <v>195</v>
      </c>
      <c r="J30" s="48">
        <v>361</v>
      </c>
      <c r="K30" s="35">
        <v>0</v>
      </c>
      <c r="L30" s="36">
        <v>1.2894736842105263</v>
      </c>
      <c r="M30" s="36">
        <v>0.89473684210526316</v>
      </c>
      <c r="N30" s="36">
        <v>0.92105263157894735</v>
      </c>
      <c r="O30" s="36">
        <v>0.89473684210526316</v>
      </c>
      <c r="P30" s="36">
        <v>1</v>
      </c>
      <c r="Q30" s="36">
        <v>0.65789473684210531</v>
      </c>
    </row>
    <row r="31" spans="1:17" s="6" customFormat="1">
      <c r="A31" s="12"/>
      <c r="B31" s="41" t="s">
        <v>18</v>
      </c>
      <c r="C31" s="41" t="s">
        <v>267</v>
      </c>
      <c r="D31" s="41" t="s">
        <v>268</v>
      </c>
      <c r="E31" s="41" t="s">
        <v>444</v>
      </c>
      <c r="F31" s="41" t="s">
        <v>45</v>
      </c>
      <c r="G31" s="41" t="s">
        <v>437</v>
      </c>
      <c r="H31" s="48">
        <v>14682</v>
      </c>
      <c r="I31" s="48">
        <v>17258</v>
      </c>
      <c r="J31" s="48">
        <v>19016</v>
      </c>
      <c r="K31" s="35">
        <v>1468.2</v>
      </c>
      <c r="L31" s="36">
        <v>1.3960923623445827</v>
      </c>
      <c r="M31" s="36">
        <v>1.0746003552397869</v>
      </c>
      <c r="N31" s="36">
        <v>1.0929544108940201</v>
      </c>
      <c r="O31" s="36">
        <v>1.2616933096506808</v>
      </c>
      <c r="P31" s="36">
        <v>1.1486086441681469</v>
      </c>
      <c r="Q31" s="36">
        <v>1.0183540556542332</v>
      </c>
    </row>
    <row r="32" spans="1:17" s="6" customFormat="1">
      <c r="A32" s="12"/>
      <c r="B32" s="41" t="s">
        <v>18</v>
      </c>
      <c r="C32" s="41" t="s">
        <v>269</v>
      </c>
      <c r="D32" s="41" t="s">
        <v>270</v>
      </c>
      <c r="E32" s="41" t="s">
        <v>444</v>
      </c>
      <c r="F32" s="41" t="s">
        <v>46</v>
      </c>
      <c r="G32" s="41" t="s">
        <v>437</v>
      </c>
      <c r="H32" s="48">
        <v>10792</v>
      </c>
      <c r="I32" s="48">
        <v>12329</v>
      </c>
      <c r="J32" s="48">
        <v>13329</v>
      </c>
      <c r="K32" s="35">
        <v>1079.2</v>
      </c>
      <c r="L32" s="36">
        <v>1.3955857385398982</v>
      </c>
      <c r="M32" s="36">
        <v>1.0653650254668929</v>
      </c>
      <c r="N32" s="36">
        <v>1.1052631578947369</v>
      </c>
      <c r="O32" s="36">
        <v>1.2903225806451613</v>
      </c>
      <c r="P32" s="36">
        <v>1.1460101867572157</v>
      </c>
      <c r="Q32" s="36">
        <v>1.0653650254668929</v>
      </c>
    </row>
    <row r="33" spans="1:17" s="6" customFormat="1">
      <c r="A33" s="12"/>
      <c r="B33" s="41" t="s">
        <v>18</v>
      </c>
      <c r="C33" s="41" t="s">
        <v>271</v>
      </c>
      <c r="D33" s="41" t="s">
        <v>272</v>
      </c>
      <c r="E33" s="41" t="s">
        <v>444</v>
      </c>
      <c r="F33" s="41" t="s">
        <v>47</v>
      </c>
      <c r="G33" s="41" t="s">
        <v>437</v>
      </c>
      <c r="H33" s="48">
        <v>3025</v>
      </c>
      <c r="I33" s="48">
        <v>3463</v>
      </c>
      <c r="J33" s="48">
        <v>3519</v>
      </c>
      <c r="K33" s="35">
        <v>302.5</v>
      </c>
      <c r="L33" s="36">
        <v>1.4321766561514195</v>
      </c>
      <c r="M33" s="36">
        <v>0.99053627760252361</v>
      </c>
      <c r="N33" s="36">
        <v>0.97160883280757093</v>
      </c>
      <c r="O33" s="36">
        <v>1.3596214511041009</v>
      </c>
      <c r="P33" s="36">
        <v>1.053627760252366</v>
      </c>
      <c r="Q33" s="36">
        <v>0.97160883280757093</v>
      </c>
    </row>
    <row r="34" spans="1:17" s="6" customFormat="1">
      <c r="A34" s="12"/>
      <c r="B34" s="41" t="s">
        <v>18</v>
      </c>
      <c r="C34" s="41" t="s">
        <v>265</v>
      </c>
      <c r="D34" s="41" t="s">
        <v>265</v>
      </c>
      <c r="E34" s="41" t="s">
        <v>444</v>
      </c>
      <c r="F34" s="41" t="s">
        <v>48</v>
      </c>
      <c r="G34" s="41" t="s">
        <v>437</v>
      </c>
      <c r="H34" s="48">
        <v>138756</v>
      </c>
      <c r="I34" s="48">
        <v>161573</v>
      </c>
      <c r="J34" s="48">
        <v>167536</v>
      </c>
      <c r="K34" s="35">
        <v>13875.6</v>
      </c>
      <c r="L34" s="36">
        <v>1.226322426494989</v>
      </c>
      <c r="M34" s="36">
        <v>0.96037059579360251</v>
      </c>
      <c r="N34" s="36">
        <v>0.94427537702035569</v>
      </c>
      <c r="O34" s="36">
        <v>1.0981267329410969</v>
      </c>
      <c r="P34" s="36">
        <v>0.95780077094745386</v>
      </c>
      <c r="Q34" s="36">
        <v>0.86582809224318658</v>
      </c>
    </row>
    <row r="35" spans="1:17" s="6" customFormat="1">
      <c r="A35" s="12"/>
      <c r="B35" s="41" t="s">
        <v>18</v>
      </c>
      <c r="C35" s="41" t="s">
        <v>278</v>
      </c>
      <c r="D35" s="41" t="s">
        <v>278</v>
      </c>
      <c r="E35" s="41" t="s">
        <v>444</v>
      </c>
      <c r="F35" s="41" t="s">
        <v>49</v>
      </c>
      <c r="G35" s="41" t="s">
        <v>437</v>
      </c>
      <c r="H35" s="48">
        <v>0</v>
      </c>
      <c r="I35" s="48">
        <v>649</v>
      </c>
      <c r="J35" s="48">
        <v>4063</v>
      </c>
      <c r="K35" s="35">
        <v>0</v>
      </c>
      <c r="L35" s="36">
        <v>1.6836283185840708</v>
      </c>
      <c r="M35" s="36">
        <v>1.1995708154506437</v>
      </c>
      <c r="N35" s="36">
        <v>1.1663201663201663</v>
      </c>
      <c r="O35" s="36">
        <v>1.372983870967742</v>
      </c>
      <c r="P35" s="36">
        <v>1.0703125</v>
      </c>
      <c r="Q35" s="36">
        <v>1.0757575757575757</v>
      </c>
    </row>
    <row r="36" spans="1:17" s="6" customFormat="1">
      <c r="A36" s="12"/>
      <c r="B36" s="41" t="s">
        <v>18</v>
      </c>
      <c r="C36" s="41" t="s">
        <v>279</v>
      </c>
      <c r="D36" s="41" t="s">
        <v>279</v>
      </c>
      <c r="E36" s="41" t="s">
        <v>444</v>
      </c>
      <c r="F36" s="41" t="s">
        <v>50</v>
      </c>
      <c r="G36" s="41" t="s">
        <v>437</v>
      </c>
      <c r="H36" s="48">
        <v>0</v>
      </c>
      <c r="I36" s="48">
        <v>1396</v>
      </c>
      <c r="J36" s="48">
        <v>11307</v>
      </c>
      <c r="K36" s="35">
        <v>0</v>
      </c>
      <c r="L36" s="36">
        <v>1.6350671140939597</v>
      </c>
      <c r="M36" s="36">
        <v>1.1775244299674268</v>
      </c>
      <c r="N36" s="36">
        <v>1.149407114624506</v>
      </c>
      <c r="O36" s="36">
        <v>1.3975441289332311</v>
      </c>
      <c r="P36" s="36">
        <v>1.1035767511177348</v>
      </c>
      <c r="Q36" s="36">
        <v>0.93632416787264838</v>
      </c>
    </row>
    <row r="37" spans="1:17" s="6" customFormat="1">
      <c r="A37" s="12"/>
      <c r="B37" s="41" t="s">
        <v>18</v>
      </c>
      <c r="C37" s="41" t="s">
        <v>306</v>
      </c>
      <c r="D37" s="41" t="s">
        <v>306</v>
      </c>
      <c r="E37" s="41" t="s">
        <v>444</v>
      </c>
      <c r="F37" s="41" t="s">
        <v>51</v>
      </c>
      <c r="G37" s="41" t="s">
        <v>436</v>
      </c>
      <c r="H37" s="48">
        <v>3777</v>
      </c>
      <c r="I37" s="48">
        <v>3316</v>
      </c>
      <c r="J37" s="48">
        <v>3526</v>
      </c>
      <c r="K37" s="35">
        <v>377.70000000000005</v>
      </c>
      <c r="L37" s="36">
        <v>1.415902140672783</v>
      </c>
      <c r="M37" s="36">
        <v>0.9785932721712538</v>
      </c>
      <c r="N37" s="36">
        <v>0.98470948012232418</v>
      </c>
      <c r="O37" s="36">
        <v>1.1100917431192661</v>
      </c>
      <c r="P37" s="36">
        <v>0.92354740061162077</v>
      </c>
      <c r="Q37" s="36">
        <v>0.8990825688073395</v>
      </c>
    </row>
    <row r="38" spans="1:17" s="6" customFormat="1">
      <c r="A38" s="12"/>
      <c r="B38" s="41" t="s">
        <v>18</v>
      </c>
      <c r="C38" s="41" t="s">
        <v>266</v>
      </c>
      <c r="D38" s="41" t="s">
        <v>266</v>
      </c>
      <c r="E38" s="41" t="s">
        <v>444</v>
      </c>
      <c r="F38" s="41" t="s">
        <v>52</v>
      </c>
      <c r="G38" s="41" t="s">
        <v>436</v>
      </c>
      <c r="H38" s="48">
        <v>2107</v>
      </c>
      <c r="I38" s="48">
        <v>1519</v>
      </c>
      <c r="J38" s="48">
        <v>2035</v>
      </c>
      <c r="K38" s="35">
        <v>210.70000000000002</v>
      </c>
      <c r="L38" s="36">
        <v>1.4482758620689655</v>
      </c>
      <c r="M38" s="36">
        <v>1.1551724137931034</v>
      </c>
      <c r="N38" s="36">
        <v>1.1436781609195403</v>
      </c>
      <c r="O38" s="36">
        <v>1.3563218390804597</v>
      </c>
      <c r="P38" s="36">
        <v>1.2068965517241379</v>
      </c>
      <c r="Q38" s="36">
        <v>1.0689655172413792</v>
      </c>
    </row>
    <row r="39" spans="1:17" s="6" customFormat="1">
      <c r="A39" s="12"/>
      <c r="B39" s="41" t="s">
        <v>53</v>
      </c>
      <c r="C39" s="41" t="s">
        <v>276</v>
      </c>
      <c r="D39" s="41" t="s">
        <v>276</v>
      </c>
      <c r="E39" s="41" t="s">
        <v>444</v>
      </c>
      <c r="F39" s="41" t="s">
        <v>54</v>
      </c>
      <c r="G39" s="41" t="s">
        <v>436</v>
      </c>
      <c r="H39" s="48">
        <v>988</v>
      </c>
      <c r="I39" s="48">
        <v>780</v>
      </c>
      <c r="J39" s="48">
        <v>950</v>
      </c>
      <c r="K39" s="35">
        <v>98.800000000000011</v>
      </c>
      <c r="L39" s="36">
        <v>0.84</v>
      </c>
      <c r="M39" s="36">
        <v>1.0666666666666667</v>
      </c>
      <c r="N39" s="36">
        <v>0.33333333333333331</v>
      </c>
      <c r="O39" s="36">
        <v>1.68</v>
      </c>
      <c r="P39" s="36">
        <v>0.53333333333333333</v>
      </c>
      <c r="Q39" s="36">
        <v>0.72</v>
      </c>
    </row>
    <row r="40" spans="1:17" s="6" customFormat="1">
      <c r="A40" s="12"/>
      <c r="B40" s="41" t="s">
        <v>53</v>
      </c>
      <c r="C40" s="41" t="s">
        <v>277</v>
      </c>
      <c r="D40" s="41" t="s">
        <v>277</v>
      </c>
      <c r="E40" s="41" t="s">
        <v>444</v>
      </c>
      <c r="F40" s="41" t="s">
        <v>55</v>
      </c>
      <c r="G40" s="41" t="s">
        <v>436</v>
      </c>
      <c r="H40" s="48">
        <v>640</v>
      </c>
      <c r="I40" s="48">
        <v>668</v>
      </c>
      <c r="J40" s="48">
        <v>220</v>
      </c>
      <c r="K40" s="35">
        <v>64</v>
      </c>
      <c r="L40" s="36">
        <v>0.95238095238095233</v>
      </c>
      <c r="M40" s="36">
        <v>0.66666666666666663</v>
      </c>
      <c r="N40" s="36">
        <v>0.5714285714285714</v>
      </c>
      <c r="O40" s="36">
        <v>0.5714285714285714</v>
      </c>
      <c r="P40" s="36">
        <v>0.66666666666666663</v>
      </c>
      <c r="Q40" s="36">
        <v>0.47619047619047616</v>
      </c>
    </row>
    <row r="41" spans="1:17" s="6" customFormat="1">
      <c r="A41" s="12"/>
      <c r="B41" s="41" t="s">
        <v>53</v>
      </c>
      <c r="C41" s="41" t="s">
        <v>275</v>
      </c>
      <c r="D41" s="41" t="s">
        <v>275</v>
      </c>
      <c r="E41" s="41" t="s">
        <v>444</v>
      </c>
      <c r="F41" s="41" t="s">
        <v>56</v>
      </c>
      <c r="G41" s="41" t="s">
        <v>436</v>
      </c>
      <c r="H41" s="48">
        <v>996</v>
      </c>
      <c r="I41" s="48">
        <v>884</v>
      </c>
      <c r="J41" s="48">
        <v>934</v>
      </c>
      <c r="K41" s="35">
        <v>99.600000000000009</v>
      </c>
      <c r="L41" s="36">
        <v>2.0249999999999999</v>
      </c>
      <c r="M41" s="36">
        <v>0.1875</v>
      </c>
      <c r="N41" s="36">
        <v>0.66249999999999998</v>
      </c>
      <c r="O41" s="36">
        <v>0.8</v>
      </c>
      <c r="P41" s="36">
        <v>0.75</v>
      </c>
      <c r="Q41" s="36">
        <v>0.72499999999999998</v>
      </c>
    </row>
    <row r="42" spans="1:17" s="6" customFormat="1">
      <c r="A42" s="12"/>
      <c r="B42" s="41" t="s">
        <v>18</v>
      </c>
      <c r="C42" s="41" t="s">
        <v>290</v>
      </c>
      <c r="D42" s="41" t="s">
        <v>291</v>
      </c>
      <c r="E42" s="41" t="s">
        <v>444</v>
      </c>
      <c r="F42" s="41" t="s">
        <v>57</v>
      </c>
      <c r="G42" s="41" t="s">
        <v>438</v>
      </c>
      <c r="H42" s="48">
        <v>1366</v>
      </c>
      <c r="I42" s="48">
        <v>822</v>
      </c>
      <c r="J42" s="48">
        <v>884</v>
      </c>
      <c r="K42" s="35">
        <v>136.6</v>
      </c>
      <c r="L42" s="36">
        <v>1</v>
      </c>
      <c r="M42" s="36">
        <v>0.84466019417475724</v>
      </c>
      <c r="N42" s="36">
        <v>0.70873786407766992</v>
      </c>
      <c r="O42" s="36">
        <v>0.970873786407767</v>
      </c>
      <c r="P42" s="36">
        <v>0.76699029126213591</v>
      </c>
      <c r="Q42" s="36">
        <v>0.62135922330097082</v>
      </c>
    </row>
    <row r="43" spans="1:17" s="6" customFormat="1">
      <c r="A43" s="12"/>
      <c r="B43" s="41" t="s">
        <v>18</v>
      </c>
      <c r="C43" s="41" t="s">
        <v>286</v>
      </c>
      <c r="D43" s="41" t="s">
        <v>287</v>
      </c>
      <c r="E43" s="41" t="s">
        <v>444</v>
      </c>
      <c r="F43" s="41" t="s">
        <v>58</v>
      </c>
      <c r="G43" s="41" t="s">
        <v>438</v>
      </c>
      <c r="H43" s="48">
        <v>1580</v>
      </c>
      <c r="I43" s="48">
        <v>1096</v>
      </c>
      <c r="J43" s="48">
        <v>1343</v>
      </c>
      <c r="K43" s="35">
        <v>158</v>
      </c>
      <c r="L43" s="36">
        <v>1.1984732824427482</v>
      </c>
      <c r="M43" s="36">
        <v>0.9007633587786259</v>
      </c>
      <c r="N43" s="36">
        <v>0.79389312977099236</v>
      </c>
      <c r="O43" s="36">
        <v>1.0687022900763359</v>
      </c>
      <c r="P43" s="36">
        <v>1.0687022900763359</v>
      </c>
      <c r="Q43" s="36">
        <v>0.54961832061068705</v>
      </c>
    </row>
    <row r="44" spans="1:17" s="6" customFormat="1">
      <c r="A44" s="12"/>
      <c r="B44" s="41" t="s">
        <v>18</v>
      </c>
      <c r="C44" s="41" t="s">
        <v>288</v>
      </c>
      <c r="D44" s="41" t="s">
        <v>289</v>
      </c>
      <c r="E44" s="41" t="s">
        <v>444</v>
      </c>
      <c r="F44" s="41" t="s">
        <v>59</v>
      </c>
      <c r="G44" s="41" t="s">
        <v>438</v>
      </c>
      <c r="H44" s="48">
        <v>1648</v>
      </c>
      <c r="I44" s="48">
        <v>946</v>
      </c>
      <c r="J44" s="48">
        <v>1119</v>
      </c>
      <c r="K44" s="35">
        <v>164.8</v>
      </c>
      <c r="L44" s="36">
        <v>1.319327731092437</v>
      </c>
      <c r="M44" s="36">
        <v>0.77310924369747902</v>
      </c>
      <c r="N44" s="36">
        <v>0.69747899159663862</v>
      </c>
      <c r="O44" s="36">
        <v>0.94957983193277307</v>
      </c>
      <c r="P44" s="36">
        <v>0.79831932773109249</v>
      </c>
      <c r="Q44" s="36">
        <v>0.82352941176470584</v>
      </c>
    </row>
    <row r="45" spans="1:17" s="6" customFormat="1">
      <c r="A45" s="12"/>
      <c r="B45" s="41" t="s">
        <v>18</v>
      </c>
      <c r="C45" s="41" t="s">
        <v>292</v>
      </c>
      <c r="D45" s="41" t="s">
        <v>293</v>
      </c>
      <c r="E45" s="41" t="s">
        <v>444</v>
      </c>
      <c r="F45" s="41" t="s">
        <v>60</v>
      </c>
      <c r="G45" s="41" t="s">
        <v>436</v>
      </c>
      <c r="H45" s="48">
        <v>184</v>
      </c>
      <c r="I45" s="48">
        <v>159</v>
      </c>
      <c r="J45" s="48">
        <v>202</v>
      </c>
      <c r="K45" s="35">
        <v>18.400000000000002</v>
      </c>
      <c r="L45" s="36">
        <v>1.4210526315789473</v>
      </c>
      <c r="M45" s="36">
        <v>1.1052631578947369</v>
      </c>
      <c r="N45" s="36">
        <v>0.78947368421052633</v>
      </c>
      <c r="O45" s="36">
        <v>1</v>
      </c>
      <c r="P45" s="36">
        <v>1.4736842105263157</v>
      </c>
      <c r="Q45" s="36">
        <v>1.1052631578947369</v>
      </c>
    </row>
    <row r="46" spans="1:17" s="6" customFormat="1">
      <c r="A46" s="12"/>
      <c r="B46" s="41" t="s">
        <v>18</v>
      </c>
      <c r="C46" s="41" t="s">
        <v>284</v>
      </c>
      <c r="D46" s="41" t="s">
        <v>285</v>
      </c>
      <c r="E46" s="41" t="s">
        <v>444</v>
      </c>
      <c r="F46" s="41" t="s">
        <v>61</v>
      </c>
      <c r="G46" s="41" t="s">
        <v>438</v>
      </c>
      <c r="H46" s="48">
        <v>773</v>
      </c>
      <c r="I46" s="48">
        <v>540</v>
      </c>
      <c r="J46" s="48">
        <v>542</v>
      </c>
      <c r="K46" s="35">
        <v>77.300000000000011</v>
      </c>
      <c r="L46" s="36">
        <v>0.75806451612903225</v>
      </c>
      <c r="M46" s="36">
        <v>0.532258064516129</v>
      </c>
      <c r="N46" s="36">
        <v>0.64516129032258063</v>
      </c>
      <c r="O46" s="36">
        <v>0.62903225806451613</v>
      </c>
      <c r="P46" s="36">
        <v>0.74193548387096775</v>
      </c>
      <c r="Q46" s="36">
        <v>0.4838709677419355</v>
      </c>
    </row>
    <row r="47" spans="1:17" s="6" customFormat="1">
      <c r="A47" s="12"/>
      <c r="B47" s="41" t="s">
        <v>18</v>
      </c>
      <c r="C47" s="41" t="s">
        <v>280</v>
      </c>
      <c r="D47" s="41" t="s">
        <v>281</v>
      </c>
      <c r="E47" s="41" t="s">
        <v>444</v>
      </c>
      <c r="F47" s="41" t="s">
        <v>62</v>
      </c>
      <c r="G47" s="41" t="s">
        <v>438</v>
      </c>
      <c r="H47" s="48">
        <v>1290</v>
      </c>
      <c r="I47" s="48">
        <v>685</v>
      </c>
      <c r="J47" s="48">
        <v>837</v>
      </c>
      <c r="K47" s="35">
        <v>129</v>
      </c>
      <c r="L47" s="36">
        <v>1.4320987654320987</v>
      </c>
      <c r="M47" s="36">
        <v>0.80246913580246915</v>
      </c>
      <c r="N47" s="36">
        <v>0.77777777777777779</v>
      </c>
      <c r="O47" s="36">
        <v>1.037037037037037</v>
      </c>
      <c r="P47" s="36">
        <v>0.87654320987654322</v>
      </c>
      <c r="Q47" s="36">
        <v>0.66666666666666663</v>
      </c>
    </row>
    <row r="48" spans="1:17" s="6" customFormat="1">
      <c r="A48" s="12"/>
      <c r="B48" s="41" t="s">
        <v>18</v>
      </c>
      <c r="C48" s="41" t="s">
        <v>282</v>
      </c>
      <c r="D48" s="41" t="s">
        <v>283</v>
      </c>
      <c r="E48" s="41" t="s">
        <v>444</v>
      </c>
      <c r="F48" s="41" t="s">
        <v>63</v>
      </c>
      <c r="G48" s="41" t="s">
        <v>438</v>
      </c>
      <c r="H48" s="48">
        <v>872</v>
      </c>
      <c r="I48" s="48">
        <v>622</v>
      </c>
      <c r="J48" s="48">
        <v>739</v>
      </c>
      <c r="K48" s="35">
        <v>87.2</v>
      </c>
      <c r="L48" s="36">
        <v>0.95</v>
      </c>
      <c r="M48" s="36">
        <v>0.86250000000000004</v>
      </c>
      <c r="N48" s="36">
        <v>0.625</v>
      </c>
      <c r="O48" s="36">
        <v>0.6875</v>
      </c>
      <c r="P48" s="36">
        <v>0.75</v>
      </c>
      <c r="Q48" s="36">
        <v>0.52500000000000002</v>
      </c>
    </row>
    <row r="49" spans="1:17" s="6" customFormat="1">
      <c r="A49" s="12"/>
      <c r="B49" s="41" t="s">
        <v>18</v>
      </c>
      <c r="C49" s="41" t="s">
        <v>207</v>
      </c>
      <c r="D49" s="41" t="s">
        <v>207</v>
      </c>
      <c r="E49" s="41" t="s">
        <v>444</v>
      </c>
      <c r="F49" s="41" t="s">
        <v>64</v>
      </c>
      <c r="G49" s="41" t="s">
        <v>439</v>
      </c>
      <c r="H49" s="48">
        <v>127884</v>
      </c>
      <c r="I49" s="48">
        <v>138510</v>
      </c>
      <c r="J49" s="48">
        <v>140202</v>
      </c>
      <c r="K49" s="35">
        <v>12788.400000000001</v>
      </c>
      <c r="L49" s="36">
        <v>1.2251363490535772</v>
      </c>
      <c r="M49" s="36">
        <v>0.91835097850497271</v>
      </c>
      <c r="N49" s="36">
        <v>0.89621430863009299</v>
      </c>
      <c r="O49" s="36">
        <v>1.0555822906641001</v>
      </c>
      <c r="P49" s="36">
        <v>0.89669554058389478</v>
      </c>
      <c r="Q49" s="36">
        <v>0.78288418350978506</v>
      </c>
    </row>
    <row r="50" spans="1:17" s="6" customFormat="1">
      <c r="A50" s="12"/>
      <c r="B50" s="41" t="s">
        <v>18</v>
      </c>
      <c r="C50" s="41" t="s">
        <v>208</v>
      </c>
      <c r="D50" s="41" t="s">
        <v>208</v>
      </c>
      <c r="E50" s="41" t="s">
        <v>444</v>
      </c>
      <c r="F50" s="41" t="s">
        <v>65</v>
      </c>
      <c r="G50" s="41" t="s">
        <v>439</v>
      </c>
      <c r="H50" s="48">
        <v>288180</v>
      </c>
      <c r="I50" s="48">
        <v>306500</v>
      </c>
      <c r="J50" s="48">
        <v>304316</v>
      </c>
      <c r="K50" s="35">
        <v>28818</v>
      </c>
      <c r="L50" s="36">
        <v>1.2039635151470749</v>
      </c>
      <c r="M50" s="36">
        <v>0.89545404593574851</v>
      </c>
      <c r="N50" s="36">
        <v>0.88014212974834238</v>
      </c>
      <c r="O50" s="36">
        <v>1.0066669108758564</v>
      </c>
      <c r="P50" s="36">
        <v>0.88362211070002561</v>
      </c>
      <c r="Q50" s="36">
        <v>0.77222608886772415</v>
      </c>
    </row>
    <row r="51" spans="1:17" s="6" customFormat="1">
      <c r="A51" s="12"/>
      <c r="B51" s="41" t="s">
        <v>18</v>
      </c>
      <c r="C51" s="41" t="s">
        <v>209</v>
      </c>
      <c r="D51" s="41" t="s">
        <v>209</v>
      </c>
      <c r="E51" s="41" t="s">
        <v>444</v>
      </c>
      <c r="F51" s="41" t="s">
        <v>66</v>
      </c>
      <c r="G51" s="41" t="s">
        <v>437</v>
      </c>
      <c r="H51" s="48">
        <v>34875</v>
      </c>
      <c r="I51" s="48">
        <v>39713</v>
      </c>
      <c r="J51" s="48">
        <v>41195</v>
      </c>
      <c r="K51" s="35">
        <v>3487.5</v>
      </c>
      <c r="L51" s="36">
        <v>1.2866052060737527</v>
      </c>
      <c r="M51" s="36">
        <v>0.90672451193058567</v>
      </c>
      <c r="N51" s="36">
        <v>0.88150759219088937</v>
      </c>
      <c r="O51" s="36">
        <v>1.0344360086767896</v>
      </c>
      <c r="P51" s="36">
        <v>0.89967462039045554</v>
      </c>
      <c r="Q51" s="36">
        <v>0.74132321041214755</v>
      </c>
    </row>
    <row r="52" spans="1:17" s="6" customFormat="1">
      <c r="A52" s="12"/>
      <c r="B52" s="41" t="s">
        <v>18</v>
      </c>
      <c r="C52" s="41" t="s">
        <v>205</v>
      </c>
      <c r="D52" s="41" t="s">
        <v>206</v>
      </c>
      <c r="E52" s="41" t="s">
        <v>444</v>
      </c>
      <c r="F52" s="41" t="s">
        <v>67</v>
      </c>
      <c r="G52" s="41" t="s">
        <v>437</v>
      </c>
      <c r="H52" s="48">
        <v>27014</v>
      </c>
      <c r="I52" s="48">
        <v>29755</v>
      </c>
      <c r="J52" s="48">
        <v>31327</v>
      </c>
      <c r="K52" s="35">
        <v>2701.4</v>
      </c>
      <c r="L52" s="36">
        <v>1.2410682064236738</v>
      </c>
      <c r="M52" s="36">
        <v>0.94189823168531217</v>
      </c>
      <c r="N52" s="36">
        <v>0.89606640202093102</v>
      </c>
      <c r="O52" s="36">
        <v>1.0884157343919163</v>
      </c>
      <c r="P52" s="36">
        <v>0.93251533742331283</v>
      </c>
      <c r="Q52" s="36">
        <v>0.81378563695416817</v>
      </c>
    </row>
    <row r="53" spans="1:17" s="6" customFormat="1">
      <c r="A53" s="12"/>
      <c r="B53" s="41" t="s">
        <v>18</v>
      </c>
      <c r="C53" s="41" t="s">
        <v>221</v>
      </c>
      <c r="D53" s="41" t="s">
        <v>222</v>
      </c>
      <c r="E53" s="41" t="s">
        <v>444</v>
      </c>
      <c r="F53" s="41" t="s">
        <v>68</v>
      </c>
      <c r="G53" s="41" t="s">
        <v>437</v>
      </c>
      <c r="H53" s="48">
        <v>2491</v>
      </c>
      <c r="I53" s="48">
        <v>7859</v>
      </c>
      <c r="J53" s="48">
        <v>9757</v>
      </c>
      <c r="K53" s="35">
        <v>249.10000000000002</v>
      </c>
      <c r="L53" s="36">
        <v>1.1535226077812828</v>
      </c>
      <c r="M53" s="36">
        <v>0.8454258675078864</v>
      </c>
      <c r="N53" s="36">
        <v>0.89169295478443744</v>
      </c>
      <c r="O53" s="36">
        <v>1.0452155625657202</v>
      </c>
      <c r="P53" s="36">
        <v>0.87486855941114616</v>
      </c>
      <c r="Q53" s="36">
        <v>0.80336487907465826</v>
      </c>
    </row>
    <row r="54" spans="1:17" s="6" customFormat="1">
      <c r="A54" s="12"/>
      <c r="B54" s="41" t="s">
        <v>18</v>
      </c>
      <c r="C54" s="41" t="s">
        <v>225</v>
      </c>
      <c r="D54" s="41" t="s">
        <v>226</v>
      </c>
      <c r="E54" s="41" t="s">
        <v>444</v>
      </c>
      <c r="F54" s="41" t="s">
        <v>69</v>
      </c>
      <c r="G54" s="41" t="s">
        <v>437</v>
      </c>
      <c r="H54" s="48">
        <v>9508</v>
      </c>
      <c r="I54" s="48">
        <v>38581</v>
      </c>
      <c r="J54" s="48">
        <v>60966</v>
      </c>
      <c r="K54" s="35">
        <v>950.80000000000007</v>
      </c>
      <c r="L54" s="36">
        <v>1.0521152667075413</v>
      </c>
      <c r="M54" s="36">
        <v>0.86180257510729619</v>
      </c>
      <c r="N54" s="36">
        <v>0.70374003678724706</v>
      </c>
      <c r="O54" s="36">
        <v>0.90435315757204171</v>
      </c>
      <c r="P54" s="36">
        <v>0.9248313917841815</v>
      </c>
      <c r="Q54" s="36">
        <v>0.87639484978540771</v>
      </c>
    </row>
    <row r="55" spans="1:17" s="6" customFormat="1">
      <c r="A55" s="12"/>
      <c r="B55" s="41" t="s">
        <v>18</v>
      </c>
      <c r="C55" s="41" t="s">
        <v>223</v>
      </c>
      <c r="D55" s="41" t="s">
        <v>224</v>
      </c>
      <c r="E55" s="41" t="s">
        <v>444</v>
      </c>
      <c r="F55" s="41" t="s">
        <v>70</v>
      </c>
      <c r="G55" s="41" t="s">
        <v>437</v>
      </c>
      <c r="H55" s="48">
        <v>10411</v>
      </c>
      <c r="I55" s="48">
        <v>40897</v>
      </c>
      <c r="J55" s="48">
        <v>49888</v>
      </c>
      <c r="K55" s="35">
        <v>1041.1000000000001</v>
      </c>
      <c r="L55" s="36">
        <v>1.1863392488650433</v>
      </c>
      <c r="M55" s="36">
        <v>0.89764754436648786</v>
      </c>
      <c r="N55" s="36">
        <v>0.8718530747007841</v>
      </c>
      <c r="O55" s="36">
        <v>1.0460173338836154</v>
      </c>
      <c r="P55" s="36">
        <v>0.95377631035905897</v>
      </c>
      <c r="Q55" s="36">
        <v>0.81345439537763109</v>
      </c>
    </row>
    <row r="56" spans="1:17" s="6" customFormat="1">
      <c r="A56" s="12"/>
      <c r="B56" s="41" t="s">
        <v>18</v>
      </c>
      <c r="C56" s="41" t="s">
        <v>227</v>
      </c>
      <c r="D56" s="41" t="s">
        <v>228</v>
      </c>
      <c r="E56" s="41" t="s">
        <v>444</v>
      </c>
      <c r="F56" s="41" t="s">
        <v>71</v>
      </c>
      <c r="G56" s="41" t="s">
        <v>437</v>
      </c>
      <c r="H56" s="48">
        <v>837</v>
      </c>
      <c r="I56" s="48">
        <v>2777</v>
      </c>
      <c r="J56" s="48">
        <v>3463</v>
      </c>
      <c r="K56" s="35">
        <v>83.7</v>
      </c>
      <c r="L56" s="36">
        <v>1.0757575757575757</v>
      </c>
      <c r="M56" s="36">
        <v>0.82727272727272727</v>
      </c>
      <c r="N56" s="36">
        <v>0.84242424242424241</v>
      </c>
      <c r="O56" s="36">
        <v>0.96060606060606057</v>
      </c>
      <c r="P56" s="36">
        <v>0.94545454545454544</v>
      </c>
      <c r="Q56" s="36">
        <v>0.63030303030303025</v>
      </c>
    </row>
    <row r="57" spans="1:17" s="6" customFormat="1">
      <c r="A57" s="12"/>
      <c r="B57" s="41" t="s">
        <v>18</v>
      </c>
      <c r="C57" s="41" t="s">
        <v>300</v>
      </c>
      <c r="D57" s="41" t="s">
        <v>300</v>
      </c>
      <c r="E57" s="41" t="s">
        <v>444</v>
      </c>
      <c r="F57" s="41" t="s">
        <v>72</v>
      </c>
      <c r="G57" s="41" t="s">
        <v>438</v>
      </c>
      <c r="H57" s="48">
        <v>383</v>
      </c>
      <c r="I57" s="48">
        <v>156</v>
      </c>
      <c r="J57" s="48">
        <v>234</v>
      </c>
      <c r="K57" s="35">
        <v>38.300000000000004</v>
      </c>
      <c r="L57" s="36">
        <v>1.2857142857142858</v>
      </c>
      <c r="M57" s="36">
        <v>1.0476190476190477</v>
      </c>
      <c r="N57" s="36">
        <v>0.66666666666666663</v>
      </c>
      <c r="O57" s="36">
        <v>1.0476190476190477</v>
      </c>
      <c r="P57" s="36">
        <v>1.0952380952380953</v>
      </c>
      <c r="Q57" s="36">
        <v>0.5714285714285714</v>
      </c>
    </row>
    <row r="58" spans="1:17" s="6" customFormat="1">
      <c r="A58" s="12"/>
      <c r="B58" s="41" t="s">
        <v>18</v>
      </c>
      <c r="C58" s="41" t="s">
        <v>294</v>
      </c>
      <c r="D58" s="41" t="s">
        <v>295</v>
      </c>
      <c r="E58" s="41" t="s">
        <v>444</v>
      </c>
      <c r="F58" s="41" t="s">
        <v>73</v>
      </c>
      <c r="G58" s="41" t="s">
        <v>438</v>
      </c>
      <c r="H58" s="48">
        <v>944</v>
      </c>
      <c r="I58" s="48">
        <v>467</v>
      </c>
      <c r="J58" s="48">
        <v>680</v>
      </c>
      <c r="K58" s="35">
        <v>94.4</v>
      </c>
      <c r="L58" s="36">
        <v>1</v>
      </c>
      <c r="M58" s="36">
        <v>0.7</v>
      </c>
      <c r="N58" s="36">
        <v>0.92500000000000004</v>
      </c>
      <c r="O58" s="36">
        <v>0.6875</v>
      </c>
      <c r="P58" s="36">
        <v>1.0625</v>
      </c>
      <c r="Q58" s="36">
        <v>0.58750000000000002</v>
      </c>
    </row>
    <row r="59" spans="1:17" s="6" customFormat="1">
      <c r="A59" s="12"/>
      <c r="B59" s="41" t="s">
        <v>18</v>
      </c>
      <c r="C59" s="41" t="s">
        <v>296</v>
      </c>
      <c r="D59" s="41" t="s">
        <v>297</v>
      </c>
      <c r="E59" s="41" t="s">
        <v>444</v>
      </c>
      <c r="F59" s="41" t="s">
        <v>74</v>
      </c>
      <c r="G59" s="41" t="s">
        <v>436</v>
      </c>
      <c r="H59" s="48">
        <v>3424</v>
      </c>
      <c r="I59" s="48">
        <v>1918</v>
      </c>
      <c r="J59" s="48">
        <v>3090</v>
      </c>
      <c r="K59" s="35">
        <v>342.40000000000003</v>
      </c>
      <c r="L59" s="36">
        <v>1.2872727272727273</v>
      </c>
      <c r="M59" s="36">
        <v>1.0803212851405624</v>
      </c>
      <c r="N59" s="36">
        <v>1.1204819277108433</v>
      </c>
      <c r="O59" s="36">
        <v>1.1781818181818182</v>
      </c>
      <c r="P59" s="36">
        <v>1.0040160642570282</v>
      </c>
      <c r="Q59" s="36">
        <v>1.0682730923694779</v>
      </c>
    </row>
    <row r="60" spans="1:17" s="6" customFormat="1">
      <c r="A60" s="12"/>
      <c r="B60" s="41" t="s">
        <v>18</v>
      </c>
      <c r="C60" s="41" t="s">
        <v>298</v>
      </c>
      <c r="D60" s="41" t="s">
        <v>299</v>
      </c>
      <c r="E60" s="41" t="s">
        <v>444</v>
      </c>
      <c r="F60" s="41" t="s">
        <v>75</v>
      </c>
      <c r="G60" s="41" t="s">
        <v>438</v>
      </c>
      <c r="H60" s="48">
        <v>3279</v>
      </c>
      <c r="I60" s="48">
        <v>1947</v>
      </c>
      <c r="J60" s="48">
        <v>2616</v>
      </c>
      <c r="K60" s="35">
        <v>327.90000000000003</v>
      </c>
      <c r="L60" s="36">
        <v>1.4578313253012047</v>
      </c>
      <c r="M60" s="36">
        <v>0.88625592417061616</v>
      </c>
      <c r="N60" s="36">
        <v>1.1327014218009479</v>
      </c>
      <c r="O60" s="36">
        <v>0.88353413654618473</v>
      </c>
      <c r="P60" s="36">
        <v>1.1943127962085307</v>
      </c>
      <c r="Q60" s="36">
        <v>0.90521327014218012</v>
      </c>
    </row>
    <row r="61" spans="1:17" s="6" customFormat="1">
      <c r="A61" s="12"/>
      <c r="B61" s="41" t="s">
        <v>18</v>
      </c>
      <c r="C61" s="41" t="s">
        <v>304</v>
      </c>
      <c r="D61" s="41" t="s">
        <v>305</v>
      </c>
      <c r="E61" s="41" t="s">
        <v>444</v>
      </c>
      <c r="F61" s="41" t="s">
        <v>76</v>
      </c>
      <c r="G61" s="41" t="s">
        <v>439</v>
      </c>
      <c r="H61" s="48">
        <v>3538</v>
      </c>
      <c r="I61" s="48">
        <v>3305</v>
      </c>
      <c r="J61" s="48">
        <v>3350</v>
      </c>
      <c r="K61" s="35">
        <v>353.8</v>
      </c>
      <c r="L61" s="36">
        <v>1.4758620689655173</v>
      </c>
      <c r="M61" s="36">
        <v>0.91034482758620694</v>
      </c>
      <c r="N61" s="36">
        <v>0.99310344827586206</v>
      </c>
      <c r="O61" s="36">
        <v>1.1413793103448275</v>
      </c>
      <c r="P61" s="36">
        <v>0.92068965517241375</v>
      </c>
      <c r="Q61" s="36">
        <v>0.85862068965517246</v>
      </c>
    </row>
    <row r="62" spans="1:17" s="6" customFormat="1">
      <c r="A62" s="12"/>
      <c r="B62" s="41" t="s">
        <v>18</v>
      </c>
      <c r="C62" s="41" t="s">
        <v>301</v>
      </c>
      <c r="D62" s="41" t="s">
        <v>301</v>
      </c>
      <c r="E62" s="41" t="s">
        <v>444</v>
      </c>
      <c r="F62" s="41" t="s">
        <v>77</v>
      </c>
      <c r="G62" s="41" t="s">
        <v>437</v>
      </c>
      <c r="H62" s="48">
        <v>4721</v>
      </c>
      <c r="I62" s="48">
        <v>4890</v>
      </c>
      <c r="J62" s="48">
        <v>5344</v>
      </c>
      <c r="K62" s="35">
        <v>472.1</v>
      </c>
      <c r="L62" s="36">
        <v>1.5336322869955157</v>
      </c>
      <c r="M62" s="36">
        <v>1.0179372197309418</v>
      </c>
      <c r="N62" s="36">
        <v>0.98206278026905824</v>
      </c>
      <c r="O62" s="36">
        <v>1.1031390134529149</v>
      </c>
      <c r="P62" s="36">
        <v>1.163677130044843</v>
      </c>
      <c r="Q62" s="36">
        <v>0.81614349775784756</v>
      </c>
    </row>
    <row r="63" spans="1:17" s="6" customFormat="1">
      <c r="A63" s="12"/>
      <c r="B63" s="41" t="s">
        <v>18</v>
      </c>
      <c r="C63" s="41" t="s">
        <v>302</v>
      </c>
      <c r="D63" s="41" t="s">
        <v>303</v>
      </c>
      <c r="E63" s="41" t="s">
        <v>444</v>
      </c>
      <c r="F63" s="41" t="s">
        <v>78</v>
      </c>
      <c r="G63" s="41" t="s">
        <v>439</v>
      </c>
      <c r="H63" s="48">
        <v>9026</v>
      </c>
      <c r="I63" s="48">
        <v>8392</v>
      </c>
      <c r="J63" s="48">
        <v>9730</v>
      </c>
      <c r="K63" s="35">
        <v>902.6</v>
      </c>
      <c r="L63" s="36">
        <v>1.6248415716096325</v>
      </c>
      <c r="M63" s="36">
        <v>1.0114068441064639</v>
      </c>
      <c r="N63" s="36">
        <v>1.0671736375158429</v>
      </c>
      <c r="O63" s="36">
        <v>1.1394169835234473</v>
      </c>
      <c r="P63" s="36">
        <v>1.0988593155893536</v>
      </c>
      <c r="Q63" s="36">
        <v>0.89353612167300378</v>
      </c>
    </row>
    <row r="64" spans="1:17" s="6" customFormat="1">
      <c r="A64" s="12"/>
      <c r="B64" s="41" t="s">
        <v>18</v>
      </c>
      <c r="C64" s="41" t="s">
        <v>309</v>
      </c>
      <c r="D64" s="41" t="s">
        <v>309</v>
      </c>
      <c r="E64" s="41" t="s">
        <v>444</v>
      </c>
      <c r="F64" s="41" t="s">
        <v>79</v>
      </c>
      <c r="G64" s="41" t="s">
        <v>438</v>
      </c>
      <c r="H64" s="48">
        <v>5137</v>
      </c>
      <c r="I64" s="48">
        <v>3798</v>
      </c>
      <c r="J64" s="48">
        <v>4303</v>
      </c>
      <c r="K64" s="35">
        <v>513.70000000000005</v>
      </c>
      <c r="L64" s="36">
        <v>1.1613691931540342</v>
      </c>
      <c r="M64" s="36">
        <v>0.81907090464547683</v>
      </c>
      <c r="N64" s="36">
        <v>0.8068459657701712</v>
      </c>
      <c r="O64" s="36">
        <v>0.94376528117359415</v>
      </c>
      <c r="P64" s="36">
        <v>0.90709046454767728</v>
      </c>
      <c r="Q64" s="36">
        <v>0.59902200488997559</v>
      </c>
    </row>
    <row r="65" spans="1:17" s="6" customFormat="1">
      <c r="A65" s="12"/>
      <c r="B65" s="41" t="s">
        <v>18</v>
      </c>
      <c r="C65" s="41" t="s">
        <v>310</v>
      </c>
      <c r="D65" s="41" t="s">
        <v>310</v>
      </c>
      <c r="E65" s="41" t="s">
        <v>444</v>
      </c>
      <c r="F65" s="41" t="s">
        <v>80</v>
      </c>
      <c r="G65" s="41" t="s">
        <v>438</v>
      </c>
      <c r="H65" s="48">
        <v>1182</v>
      </c>
      <c r="I65" s="48">
        <v>795</v>
      </c>
      <c r="J65" s="48">
        <v>841</v>
      </c>
      <c r="K65" s="35">
        <v>118.2</v>
      </c>
      <c r="L65" s="36">
        <v>1.6166666666666667</v>
      </c>
      <c r="M65" s="36">
        <v>1.1333333333333333</v>
      </c>
      <c r="N65" s="36">
        <v>0.85</v>
      </c>
      <c r="O65" s="36">
        <v>1.1333333333333333</v>
      </c>
      <c r="P65" s="36">
        <v>1.1166666666666667</v>
      </c>
      <c r="Q65" s="36">
        <v>0.65</v>
      </c>
    </row>
    <row r="66" spans="1:17" s="6" customFormat="1">
      <c r="A66" s="12"/>
      <c r="B66" s="41" t="s">
        <v>18</v>
      </c>
      <c r="C66" s="41" t="s">
        <v>307</v>
      </c>
      <c r="D66" s="41" t="s">
        <v>308</v>
      </c>
      <c r="E66" s="41" t="s">
        <v>444</v>
      </c>
      <c r="F66" s="41" t="s">
        <v>81</v>
      </c>
      <c r="G66" s="41" t="s">
        <v>438</v>
      </c>
      <c r="H66" s="48">
        <v>18286</v>
      </c>
      <c r="I66" s="48">
        <v>14626</v>
      </c>
      <c r="J66" s="48">
        <v>15521</v>
      </c>
      <c r="K66" s="35">
        <v>1828.6000000000001</v>
      </c>
      <c r="L66" s="36">
        <v>1.3246294989414256</v>
      </c>
      <c r="M66" s="36">
        <v>0.89625970359915319</v>
      </c>
      <c r="N66" s="36">
        <v>0.85744530698659138</v>
      </c>
      <c r="O66" s="36">
        <v>1.0112914608327452</v>
      </c>
      <c r="P66" s="36">
        <v>0.95201129146083274</v>
      </c>
      <c r="Q66" s="36">
        <v>0.74382498235709249</v>
      </c>
    </row>
    <row r="67" spans="1:17" s="6" customFormat="1">
      <c r="A67" s="12"/>
      <c r="B67" s="41" t="s">
        <v>18</v>
      </c>
      <c r="C67" s="41" t="s">
        <v>320</v>
      </c>
      <c r="D67" s="41" t="s">
        <v>320</v>
      </c>
      <c r="E67" s="41" t="s">
        <v>444</v>
      </c>
      <c r="F67" s="41" t="s">
        <v>82</v>
      </c>
      <c r="G67" s="41" t="s">
        <v>438</v>
      </c>
      <c r="H67" s="48">
        <v>289</v>
      </c>
      <c r="I67" s="48">
        <v>236</v>
      </c>
      <c r="J67" s="48">
        <v>196</v>
      </c>
      <c r="K67" s="35">
        <v>28.900000000000002</v>
      </c>
      <c r="L67" s="36">
        <v>1.7222222222222223</v>
      </c>
      <c r="M67" s="36">
        <v>0.72222222222222221</v>
      </c>
      <c r="N67" s="36">
        <v>0.88888888888888884</v>
      </c>
      <c r="O67" s="36">
        <v>0.83333333333333337</v>
      </c>
      <c r="P67" s="36">
        <v>0.94444444444444442</v>
      </c>
      <c r="Q67" s="36">
        <v>0.44444444444444442</v>
      </c>
    </row>
    <row r="68" spans="1:17" s="6" customFormat="1">
      <c r="A68" s="12"/>
      <c r="B68" s="41" t="s">
        <v>18</v>
      </c>
      <c r="C68" s="41" t="s">
        <v>218</v>
      </c>
      <c r="D68" s="41" t="s">
        <v>219</v>
      </c>
      <c r="E68" s="41" t="s">
        <v>444</v>
      </c>
      <c r="F68" s="41" t="s">
        <v>83</v>
      </c>
      <c r="G68" s="41" t="s">
        <v>437</v>
      </c>
      <c r="H68" s="48">
        <v>13370</v>
      </c>
      <c r="I68" s="48">
        <v>14801</v>
      </c>
      <c r="J68" s="48">
        <v>17136</v>
      </c>
      <c r="K68" s="35">
        <v>1337</v>
      </c>
      <c r="L68" s="36">
        <v>1.0786749482401656</v>
      </c>
      <c r="M68" s="36">
        <v>0.80364656381486677</v>
      </c>
      <c r="N68" s="36">
        <v>0.63427445830597506</v>
      </c>
      <c r="O68" s="36">
        <v>0.77808792742498256</v>
      </c>
      <c r="P68" s="36">
        <v>0.79312581063553822</v>
      </c>
      <c r="Q68" s="36">
        <v>0.4615926708949965</v>
      </c>
    </row>
    <row r="69" spans="1:17" s="6" customFormat="1">
      <c r="A69" s="12"/>
      <c r="B69" s="41" t="s">
        <v>18</v>
      </c>
      <c r="C69" s="41" t="s">
        <v>220</v>
      </c>
      <c r="D69" s="41" t="s">
        <v>220</v>
      </c>
      <c r="E69" s="41" t="s">
        <v>444</v>
      </c>
      <c r="F69" s="41" t="s">
        <v>84</v>
      </c>
      <c r="G69" s="41" t="s">
        <v>436</v>
      </c>
      <c r="H69" s="48">
        <v>211305</v>
      </c>
      <c r="I69" s="48">
        <v>243683</v>
      </c>
      <c r="J69" s="48">
        <v>218122</v>
      </c>
      <c r="K69" s="35">
        <v>21130.5</v>
      </c>
      <c r="L69" s="36">
        <v>1.120644397550054</v>
      </c>
      <c r="M69" s="36">
        <v>0.89071350621005041</v>
      </c>
      <c r="N69" s="36">
        <v>0.87761783505690383</v>
      </c>
      <c r="O69" s="36">
        <v>1.0104453567531051</v>
      </c>
      <c r="P69" s="36">
        <v>0.86472148541114058</v>
      </c>
      <c r="Q69" s="36">
        <v>0.84807822333177307</v>
      </c>
    </row>
    <row r="70" spans="1:17" s="6" customFormat="1">
      <c r="A70" s="12"/>
      <c r="B70" s="41" t="s">
        <v>18</v>
      </c>
      <c r="C70" s="41" t="s">
        <v>215</v>
      </c>
      <c r="D70" s="41" t="s">
        <v>216</v>
      </c>
      <c r="E70" s="41" t="s">
        <v>444</v>
      </c>
      <c r="F70" s="41" t="s">
        <v>85</v>
      </c>
      <c r="G70" s="41" t="s">
        <v>437</v>
      </c>
      <c r="H70" s="48">
        <v>7798</v>
      </c>
      <c r="I70" s="48">
        <v>8503</v>
      </c>
      <c r="J70" s="48">
        <v>8744</v>
      </c>
      <c r="K70" s="35">
        <v>779.80000000000007</v>
      </c>
      <c r="L70" s="36">
        <v>1.0741687979539642</v>
      </c>
      <c r="M70" s="36">
        <v>0.72506393861892582</v>
      </c>
      <c r="N70" s="36">
        <v>0.6379084967320261</v>
      </c>
      <c r="O70" s="36">
        <v>0.62222222222222223</v>
      </c>
      <c r="P70" s="36">
        <v>0.7686274509803922</v>
      </c>
      <c r="Q70" s="36">
        <v>0.58300653594771246</v>
      </c>
    </row>
    <row r="71" spans="1:17" s="6" customFormat="1">
      <c r="A71" s="12"/>
      <c r="B71" s="41" t="s">
        <v>18</v>
      </c>
      <c r="C71" s="41" t="s">
        <v>217</v>
      </c>
      <c r="D71" s="41" t="s">
        <v>217</v>
      </c>
      <c r="E71" s="41" t="s">
        <v>444</v>
      </c>
      <c r="F71" s="41" t="s">
        <v>86</v>
      </c>
      <c r="G71" s="41" t="s">
        <v>436</v>
      </c>
      <c r="H71" s="48">
        <v>94490</v>
      </c>
      <c r="I71" s="48">
        <v>105313</v>
      </c>
      <c r="J71" s="48">
        <v>94613</v>
      </c>
      <c r="K71" s="35">
        <v>9449</v>
      </c>
      <c r="L71" s="36">
        <v>1.1988022545796149</v>
      </c>
      <c r="M71" s="36">
        <v>0.86458087367178271</v>
      </c>
      <c r="N71" s="36">
        <v>0.83766233766233766</v>
      </c>
      <c r="O71" s="36">
        <v>0.96092089728453367</v>
      </c>
      <c r="P71" s="36">
        <v>0.84663518299881935</v>
      </c>
      <c r="Q71" s="36">
        <v>0.80141676505312864</v>
      </c>
    </row>
    <row r="72" spans="1:17" s="6" customFormat="1">
      <c r="A72" s="12"/>
      <c r="B72" s="41" t="s">
        <v>18</v>
      </c>
      <c r="C72" s="41" t="s">
        <v>318</v>
      </c>
      <c r="D72" s="41" t="s">
        <v>319</v>
      </c>
      <c r="E72" s="41" t="s">
        <v>444</v>
      </c>
      <c r="F72" s="41" t="s">
        <v>87</v>
      </c>
      <c r="G72" s="41" t="s">
        <v>436</v>
      </c>
      <c r="H72" s="48">
        <v>366</v>
      </c>
      <c r="I72" s="48">
        <v>306</v>
      </c>
      <c r="J72" s="48">
        <v>394</v>
      </c>
      <c r="K72" s="35">
        <v>36.6</v>
      </c>
      <c r="L72" s="36">
        <v>1.78125</v>
      </c>
      <c r="M72" s="36">
        <v>1.21875</v>
      </c>
      <c r="N72" s="36">
        <v>1.21875</v>
      </c>
      <c r="O72" s="36">
        <v>0.96875</v>
      </c>
      <c r="P72" s="36">
        <v>1.625</v>
      </c>
      <c r="Q72" s="36">
        <v>0.65625</v>
      </c>
    </row>
    <row r="73" spans="1:17" s="6" customFormat="1">
      <c r="A73" s="12"/>
      <c r="B73" s="41" t="s">
        <v>18</v>
      </c>
      <c r="C73" s="41" t="s">
        <v>314</v>
      </c>
      <c r="D73" s="41" t="s">
        <v>315</v>
      </c>
      <c r="E73" s="41" t="s">
        <v>444</v>
      </c>
      <c r="F73" s="41" t="s">
        <v>88</v>
      </c>
      <c r="G73" s="41" t="s">
        <v>436</v>
      </c>
      <c r="H73" s="48">
        <v>4110</v>
      </c>
      <c r="I73" s="48">
        <v>3758</v>
      </c>
      <c r="J73" s="48">
        <v>5058</v>
      </c>
      <c r="K73" s="35">
        <v>411</v>
      </c>
      <c r="L73" s="36">
        <v>1.6176470588235294</v>
      </c>
      <c r="M73" s="36">
        <v>1.1348039215686274</v>
      </c>
      <c r="N73" s="36">
        <v>1.2254901960784315</v>
      </c>
      <c r="O73" s="36">
        <v>1.7745098039215685</v>
      </c>
      <c r="P73" s="36">
        <v>1.0931372549019607</v>
      </c>
      <c r="Q73" s="36">
        <v>0.80147058823529416</v>
      </c>
    </row>
    <row r="74" spans="1:17" s="6" customFormat="1">
      <c r="A74" s="12"/>
      <c r="B74" s="41" t="s">
        <v>18</v>
      </c>
      <c r="C74" s="41" t="s">
        <v>316</v>
      </c>
      <c r="D74" s="41" t="s">
        <v>317</v>
      </c>
      <c r="E74" s="41" t="s">
        <v>444</v>
      </c>
      <c r="F74" s="41" t="s">
        <v>89</v>
      </c>
      <c r="G74" s="41" t="s">
        <v>436</v>
      </c>
      <c r="H74" s="48">
        <v>2202</v>
      </c>
      <c r="I74" s="48">
        <v>1711</v>
      </c>
      <c r="J74" s="48">
        <v>2156</v>
      </c>
      <c r="K74" s="35">
        <v>220.20000000000002</v>
      </c>
      <c r="L74" s="36">
        <v>1.7682926829268293</v>
      </c>
      <c r="M74" s="36">
        <v>1.2621951219512195</v>
      </c>
      <c r="N74" s="36">
        <v>1.1097560975609757</v>
      </c>
      <c r="O74" s="36">
        <v>1.5548780487804879</v>
      </c>
      <c r="P74" s="36">
        <v>1.4207317073170731</v>
      </c>
      <c r="Q74" s="36">
        <v>0.92073170731707321</v>
      </c>
    </row>
    <row r="75" spans="1:17" s="6" customFormat="1">
      <c r="A75" s="12"/>
      <c r="B75" s="41" t="s">
        <v>18</v>
      </c>
      <c r="C75" s="41" t="s">
        <v>321</v>
      </c>
      <c r="D75" s="41" t="s">
        <v>322</v>
      </c>
      <c r="E75" s="41" t="s">
        <v>444</v>
      </c>
      <c r="F75" s="41" t="s">
        <v>90</v>
      </c>
      <c r="G75" s="41" t="s">
        <v>438</v>
      </c>
      <c r="H75" s="48">
        <v>41023</v>
      </c>
      <c r="I75" s="48">
        <v>26928</v>
      </c>
      <c r="J75" s="48">
        <v>32731</v>
      </c>
      <c r="K75" s="35">
        <v>4102.3</v>
      </c>
      <c r="L75" s="36">
        <v>1.2814181703070593</v>
      </c>
      <c r="M75" s="36">
        <v>1.0310224754669199</v>
      </c>
      <c r="N75" s="36">
        <v>1.00221589110478</v>
      </c>
      <c r="O75" s="36">
        <v>1.1459322570433681</v>
      </c>
      <c r="P75" s="36">
        <v>0.97056030389363723</v>
      </c>
      <c r="Q75" s="36">
        <v>0.8262108262108262</v>
      </c>
    </row>
    <row r="76" spans="1:17" s="6" customFormat="1">
      <c r="A76" s="12"/>
      <c r="B76" s="41" t="s">
        <v>18</v>
      </c>
      <c r="C76" s="41" t="s">
        <v>323</v>
      </c>
      <c r="D76" s="41" t="s">
        <v>324</v>
      </c>
      <c r="E76" s="41" t="s">
        <v>444</v>
      </c>
      <c r="F76" s="41" t="s">
        <v>91</v>
      </c>
      <c r="G76" s="41" t="s">
        <v>439</v>
      </c>
      <c r="H76" s="48">
        <v>1185</v>
      </c>
      <c r="I76" s="48">
        <v>1151</v>
      </c>
      <c r="J76" s="48">
        <v>1257</v>
      </c>
      <c r="K76" s="35">
        <v>118.5</v>
      </c>
      <c r="L76" s="36">
        <v>1.5092592592592593</v>
      </c>
      <c r="M76" s="36">
        <v>0.95370370370370372</v>
      </c>
      <c r="N76" s="36">
        <v>1.3518518518518519</v>
      </c>
      <c r="O76" s="36">
        <v>1.1481481481481481</v>
      </c>
      <c r="P76" s="36">
        <v>1.1018518518518519</v>
      </c>
      <c r="Q76" s="36">
        <v>0.87037037037037035</v>
      </c>
    </row>
    <row r="77" spans="1:17" s="6" customFormat="1">
      <c r="A77" s="12"/>
      <c r="B77" s="41" t="s">
        <v>18</v>
      </c>
      <c r="C77" s="41" t="s">
        <v>440</v>
      </c>
      <c r="D77" s="41" t="s">
        <v>440</v>
      </c>
      <c r="E77" s="41" t="s">
        <v>444</v>
      </c>
      <c r="F77" s="41" t="s">
        <v>92</v>
      </c>
      <c r="G77" s="41" t="s">
        <v>442</v>
      </c>
      <c r="H77" s="48" t="s">
        <v>443</v>
      </c>
      <c r="I77" s="48" t="s">
        <v>442</v>
      </c>
      <c r="J77" s="48" t="s">
        <v>442</v>
      </c>
      <c r="K77" s="35" t="s">
        <v>442</v>
      </c>
      <c r="L77" s="36" t="s">
        <v>450</v>
      </c>
      <c r="M77" s="36" t="s">
        <v>450</v>
      </c>
      <c r="N77" s="36">
        <v>2.5625</v>
      </c>
      <c r="O77" s="36">
        <v>1.4545454545454546</v>
      </c>
      <c r="P77" s="36">
        <v>1</v>
      </c>
      <c r="Q77" s="36">
        <v>0.84615384615384615</v>
      </c>
    </row>
    <row r="78" spans="1:17" s="6" customFormat="1">
      <c r="A78" s="12"/>
      <c r="B78" s="41" t="s">
        <v>18</v>
      </c>
      <c r="C78" s="41" t="s">
        <v>441</v>
      </c>
      <c r="D78" s="41" t="s">
        <v>441</v>
      </c>
      <c r="E78" s="41" t="s">
        <v>444</v>
      </c>
      <c r="F78" s="41" t="s">
        <v>93</v>
      </c>
      <c r="G78" s="41" t="s">
        <v>442</v>
      </c>
      <c r="H78" s="48" t="s">
        <v>442</v>
      </c>
      <c r="I78" s="48" t="s">
        <v>442</v>
      </c>
      <c r="J78" s="48" t="s">
        <v>442</v>
      </c>
      <c r="K78" s="35" t="s">
        <v>442</v>
      </c>
      <c r="L78" s="36" t="s">
        <v>450</v>
      </c>
      <c r="M78" s="36" t="s">
        <v>450</v>
      </c>
      <c r="N78" s="36">
        <v>1.6666666666666667</v>
      </c>
      <c r="O78" s="36">
        <v>1</v>
      </c>
      <c r="P78" s="36">
        <v>1</v>
      </c>
      <c r="Q78" s="36">
        <v>0.75</v>
      </c>
    </row>
    <row r="79" spans="1:17" s="6" customFormat="1">
      <c r="A79" s="12"/>
      <c r="B79" s="41" t="s">
        <v>18</v>
      </c>
      <c r="C79" s="41" t="s">
        <v>313</v>
      </c>
      <c r="D79" s="41" t="s">
        <v>313</v>
      </c>
      <c r="E79" s="41" t="s">
        <v>444</v>
      </c>
      <c r="F79" s="41" t="s">
        <v>94</v>
      </c>
      <c r="G79" s="41" t="s">
        <v>437</v>
      </c>
      <c r="H79" s="48">
        <v>12285</v>
      </c>
      <c r="I79" s="48">
        <v>15961</v>
      </c>
      <c r="J79" s="48">
        <v>16232</v>
      </c>
      <c r="K79" s="35">
        <v>1228.5</v>
      </c>
      <c r="L79" s="36">
        <v>1.1186903137789905</v>
      </c>
      <c r="M79" s="36">
        <v>0.91950886766712137</v>
      </c>
      <c r="N79" s="36">
        <v>0.90040927694406547</v>
      </c>
      <c r="O79" s="36">
        <v>0.97885402455661663</v>
      </c>
      <c r="P79" s="36">
        <v>0.92291950886766716</v>
      </c>
      <c r="Q79" s="36">
        <v>0.81514324693042295</v>
      </c>
    </row>
    <row r="80" spans="1:17" s="6" customFormat="1">
      <c r="A80" s="12"/>
      <c r="B80" s="41" t="s">
        <v>18</v>
      </c>
      <c r="C80" s="41" t="s">
        <v>311</v>
      </c>
      <c r="D80" s="41" t="s">
        <v>312</v>
      </c>
      <c r="E80" s="41" t="s">
        <v>444</v>
      </c>
      <c r="F80" s="41" t="s">
        <v>95</v>
      </c>
      <c r="G80" s="41" t="s">
        <v>437</v>
      </c>
      <c r="H80" s="48">
        <v>23454</v>
      </c>
      <c r="I80" s="48">
        <v>36697</v>
      </c>
      <c r="J80" s="48">
        <v>30066</v>
      </c>
      <c r="K80" s="35">
        <v>2345.4</v>
      </c>
      <c r="L80" s="36">
        <v>1.2287862513426424</v>
      </c>
      <c r="M80" s="36">
        <v>0.95667740780522736</v>
      </c>
      <c r="N80" s="36">
        <v>0.96920873612602931</v>
      </c>
      <c r="O80" s="36">
        <v>1.0855710705334765</v>
      </c>
      <c r="P80" s="36">
        <v>0.98281417830290008</v>
      </c>
      <c r="Q80" s="36">
        <v>0.89437880415324023</v>
      </c>
    </row>
    <row r="81" spans="1:17" s="6" customFormat="1">
      <c r="A81" s="12"/>
      <c r="B81" s="41" t="s">
        <v>53</v>
      </c>
      <c r="C81" s="41" t="s">
        <v>327</v>
      </c>
      <c r="D81" s="41" t="s">
        <v>327</v>
      </c>
      <c r="E81" s="41" t="s">
        <v>444</v>
      </c>
      <c r="F81" s="41" t="s">
        <v>96</v>
      </c>
      <c r="G81" s="41" t="s">
        <v>436</v>
      </c>
      <c r="H81" s="48">
        <v>144850</v>
      </c>
      <c r="I81" s="48">
        <v>165060</v>
      </c>
      <c r="J81" s="48">
        <v>137710</v>
      </c>
      <c r="K81" s="35">
        <v>14485</v>
      </c>
      <c r="L81" s="36">
        <v>0.81058823529411761</v>
      </c>
      <c r="M81" s="36">
        <v>0.67294117647058826</v>
      </c>
      <c r="N81" s="36">
        <v>0.64823529411764702</v>
      </c>
      <c r="O81" s="36">
        <v>0.7229411764705882</v>
      </c>
      <c r="P81" s="36">
        <v>0.79882352941176471</v>
      </c>
      <c r="Q81" s="36">
        <v>0.52117647058823524</v>
      </c>
    </row>
    <row r="82" spans="1:17" s="6" customFormat="1">
      <c r="A82" s="12"/>
      <c r="B82" s="41" t="s">
        <v>53</v>
      </c>
      <c r="C82" s="41" t="s">
        <v>328</v>
      </c>
      <c r="D82" s="41" t="s">
        <v>328</v>
      </c>
      <c r="E82" s="41" t="s">
        <v>444</v>
      </c>
      <c r="F82" s="41" t="s">
        <v>97</v>
      </c>
      <c r="G82" s="41" t="s">
        <v>437</v>
      </c>
      <c r="H82" s="48">
        <v>498610</v>
      </c>
      <c r="I82" s="48">
        <v>748780</v>
      </c>
      <c r="J82" s="48">
        <v>600750</v>
      </c>
      <c r="K82" s="35">
        <v>49861</v>
      </c>
      <c r="L82" s="36">
        <v>1.2060866013071896</v>
      </c>
      <c r="M82" s="36">
        <v>0.90294798474945537</v>
      </c>
      <c r="N82" s="36">
        <v>0.90209694989106759</v>
      </c>
      <c r="O82" s="36">
        <v>1.3189338235294117</v>
      </c>
      <c r="P82" s="36">
        <v>1.251531862745098</v>
      </c>
      <c r="Q82" s="36">
        <v>0.94328703703703709</v>
      </c>
    </row>
    <row r="83" spans="1:17" s="6" customFormat="1">
      <c r="A83" s="12"/>
      <c r="B83" s="41" t="s">
        <v>53</v>
      </c>
      <c r="C83" s="41" t="s">
        <v>329</v>
      </c>
      <c r="D83" s="41" t="s">
        <v>329</v>
      </c>
      <c r="E83" s="41" t="s">
        <v>444</v>
      </c>
      <c r="F83" s="41" t="s">
        <v>98</v>
      </c>
      <c r="G83" s="41" t="s">
        <v>436</v>
      </c>
      <c r="H83" s="48">
        <v>16920</v>
      </c>
      <c r="I83" s="48">
        <v>19270</v>
      </c>
      <c r="J83" s="48">
        <v>12920</v>
      </c>
      <c r="K83" s="35">
        <v>1692</v>
      </c>
      <c r="L83" s="36">
        <v>0.71107478545157332</v>
      </c>
      <c r="M83" s="36">
        <v>0.71924805884756848</v>
      </c>
      <c r="N83" s="36">
        <v>0.72333469554556595</v>
      </c>
      <c r="O83" s="36">
        <v>0.80506742950551691</v>
      </c>
      <c r="P83" s="36">
        <v>0.82958724969350228</v>
      </c>
      <c r="Q83" s="36">
        <v>0.8459337964854925</v>
      </c>
    </row>
    <row r="84" spans="1:17" s="6" customFormat="1">
      <c r="A84" s="12"/>
      <c r="B84" s="41" t="s">
        <v>53</v>
      </c>
      <c r="C84" s="41" t="s">
        <v>330</v>
      </c>
      <c r="D84" s="41" t="s">
        <v>330</v>
      </c>
      <c r="E84" s="41" t="s">
        <v>444</v>
      </c>
      <c r="F84" s="41" t="s">
        <v>99</v>
      </c>
      <c r="G84" s="41" t="s">
        <v>437</v>
      </c>
      <c r="H84" s="48">
        <v>229290</v>
      </c>
      <c r="I84" s="48">
        <v>298020</v>
      </c>
      <c r="J84" s="48">
        <v>259770</v>
      </c>
      <c r="K84" s="35">
        <v>22929</v>
      </c>
      <c r="L84" s="36">
        <v>0.66633333333333333</v>
      </c>
      <c r="M84" s="36">
        <v>0.65333333333333332</v>
      </c>
      <c r="N84" s="36">
        <v>0.78065003779289499</v>
      </c>
      <c r="O84" s="36">
        <v>1.5721731118085749</v>
      </c>
      <c r="P84" s="36">
        <v>0.78678184560537501</v>
      </c>
      <c r="Q84" s="36">
        <v>0.74096322607605514</v>
      </c>
    </row>
    <row r="85" spans="1:17" s="6" customFormat="1">
      <c r="A85" s="12"/>
      <c r="B85" s="41" t="s">
        <v>18</v>
      </c>
      <c r="C85" s="41" t="s">
        <v>331</v>
      </c>
      <c r="D85" s="41" t="s">
        <v>332</v>
      </c>
      <c r="E85" s="41" t="s">
        <v>444</v>
      </c>
      <c r="F85" s="41" t="s">
        <v>100</v>
      </c>
      <c r="G85" s="41" t="s">
        <v>439</v>
      </c>
      <c r="H85" s="48">
        <v>2954</v>
      </c>
      <c r="I85" s="48">
        <v>3127</v>
      </c>
      <c r="J85" s="48">
        <v>2970</v>
      </c>
      <c r="K85" s="35">
        <v>295.40000000000003</v>
      </c>
      <c r="L85" s="36">
        <v>1.3294117647058823</v>
      </c>
      <c r="M85" s="36">
        <v>0.96078431372549022</v>
      </c>
      <c r="N85" s="36">
        <v>0.97647058823529409</v>
      </c>
      <c r="O85" s="36">
        <v>1.0784313725490196</v>
      </c>
      <c r="P85" s="36">
        <v>0.94117647058823528</v>
      </c>
      <c r="Q85" s="36">
        <v>0.74509803921568629</v>
      </c>
    </row>
    <row r="86" spans="1:17" s="6" customFormat="1">
      <c r="A86" s="12"/>
      <c r="B86" s="41" t="s">
        <v>18</v>
      </c>
      <c r="C86" s="41" t="s">
        <v>333</v>
      </c>
      <c r="D86" s="41" t="s">
        <v>334</v>
      </c>
      <c r="E86" s="41" t="s">
        <v>444</v>
      </c>
      <c r="F86" s="41" t="s">
        <v>101</v>
      </c>
      <c r="G86" s="41" t="s">
        <v>437</v>
      </c>
      <c r="H86" s="48">
        <v>15077</v>
      </c>
      <c r="I86" s="48">
        <v>16250</v>
      </c>
      <c r="J86" s="48">
        <v>17520</v>
      </c>
      <c r="K86" s="35">
        <v>1507.7</v>
      </c>
      <c r="L86" s="36">
        <v>1.3769813921433494</v>
      </c>
      <c r="M86" s="36">
        <v>1.1274982770503101</v>
      </c>
      <c r="N86" s="36">
        <v>1.0758097863542384</v>
      </c>
      <c r="O86" s="36">
        <v>1.1909028256374914</v>
      </c>
      <c r="P86" s="36">
        <v>1.039972432804962</v>
      </c>
      <c r="Q86" s="36">
        <v>1.0048242591316334</v>
      </c>
    </row>
    <row r="87" spans="1:17" s="6" customFormat="1">
      <c r="A87" s="12"/>
      <c r="B87" s="41" t="s">
        <v>18</v>
      </c>
      <c r="C87" s="41" t="s">
        <v>337</v>
      </c>
      <c r="D87" s="41" t="s">
        <v>337</v>
      </c>
      <c r="E87" s="41" t="s">
        <v>444</v>
      </c>
      <c r="F87" s="41" t="s">
        <v>102</v>
      </c>
      <c r="G87" s="41" t="s">
        <v>438</v>
      </c>
      <c r="H87" s="48">
        <v>142211</v>
      </c>
      <c r="I87" s="48">
        <v>126608</v>
      </c>
      <c r="J87" s="48">
        <v>118093</v>
      </c>
      <c r="K87" s="35">
        <v>14221.1</v>
      </c>
      <c r="L87" s="36">
        <v>1.3791591190771284</v>
      </c>
      <c r="M87" s="36">
        <v>1.0184955667842501</v>
      </c>
      <c r="N87" s="36">
        <v>1.0240251692249023</v>
      </c>
      <c r="O87" s="36">
        <v>1.1680808466012012</v>
      </c>
      <c r="P87" s="36">
        <v>1.0294594336924396</v>
      </c>
      <c r="Q87" s="36">
        <v>0.90285060539612927</v>
      </c>
    </row>
    <row r="88" spans="1:17" s="6" customFormat="1">
      <c r="A88" s="12"/>
      <c r="B88" s="41" t="s">
        <v>18</v>
      </c>
      <c r="C88" s="41" t="s">
        <v>338</v>
      </c>
      <c r="D88" s="41" t="s">
        <v>338</v>
      </c>
      <c r="E88" s="41" t="s">
        <v>444</v>
      </c>
      <c r="F88" s="41" t="s">
        <v>103</v>
      </c>
      <c r="G88" s="41" t="s">
        <v>439</v>
      </c>
      <c r="H88" s="48">
        <v>37934</v>
      </c>
      <c r="I88" s="48">
        <v>35389</v>
      </c>
      <c r="J88" s="48">
        <v>34256</v>
      </c>
      <c r="K88" s="35">
        <v>3793.4</v>
      </c>
      <c r="L88" s="36">
        <v>1.4463748747076512</v>
      </c>
      <c r="M88" s="36">
        <v>1.0902104911460073</v>
      </c>
      <c r="N88" s="36">
        <v>1.0761777480788506</v>
      </c>
      <c r="O88" s="36">
        <v>1.2382225192114935</v>
      </c>
      <c r="P88" s="36">
        <v>1.0658202472435683</v>
      </c>
      <c r="Q88" s="36">
        <v>0.96024056130972268</v>
      </c>
    </row>
    <row r="89" spans="1:17" s="6" customFormat="1">
      <c r="A89" s="12"/>
      <c r="B89" s="41" t="s">
        <v>18</v>
      </c>
      <c r="C89" s="41" t="s">
        <v>339</v>
      </c>
      <c r="D89" s="41" t="s">
        <v>339</v>
      </c>
      <c r="E89" s="41" t="s">
        <v>444</v>
      </c>
      <c r="F89" s="41" t="s">
        <v>104</v>
      </c>
      <c r="G89" s="41" t="s">
        <v>438</v>
      </c>
      <c r="H89" s="48">
        <v>23156</v>
      </c>
      <c r="I89" s="48">
        <v>20044</v>
      </c>
      <c r="J89" s="48">
        <v>16780</v>
      </c>
      <c r="K89" s="35">
        <v>2315.6</v>
      </c>
      <c r="L89" s="36">
        <v>1.5032074126870991</v>
      </c>
      <c r="M89" s="36">
        <v>1.1161796151104775</v>
      </c>
      <c r="N89" s="36">
        <v>1.0392017106200997</v>
      </c>
      <c r="O89" s="36">
        <v>1.1831789023521027</v>
      </c>
      <c r="P89" s="36">
        <v>1.1218816821097648</v>
      </c>
      <c r="Q89" s="36">
        <v>0.88096935138987886</v>
      </c>
    </row>
    <row r="90" spans="1:17" s="6" customFormat="1">
      <c r="A90" s="12"/>
      <c r="B90" s="41" t="s">
        <v>18</v>
      </c>
      <c r="C90" s="41" t="s">
        <v>340</v>
      </c>
      <c r="D90" s="41" t="s">
        <v>340</v>
      </c>
      <c r="E90" s="41" t="s">
        <v>444</v>
      </c>
      <c r="F90" s="41" t="s">
        <v>105</v>
      </c>
      <c r="G90" s="41" t="s">
        <v>438</v>
      </c>
      <c r="H90" s="48">
        <v>15117</v>
      </c>
      <c r="I90" s="48">
        <v>12143</v>
      </c>
      <c r="J90" s="48">
        <v>12236</v>
      </c>
      <c r="K90" s="35">
        <v>1511.7</v>
      </c>
      <c r="L90" s="36">
        <v>1.5548523206751055</v>
      </c>
      <c r="M90" s="36">
        <v>0.99578059071729963</v>
      </c>
      <c r="N90" s="36">
        <v>1.0875527426160339</v>
      </c>
      <c r="O90" s="36">
        <v>1.1698312236286921</v>
      </c>
      <c r="P90" s="36">
        <v>1.0284810126582278</v>
      </c>
      <c r="Q90" s="36">
        <v>0.80063291139240511</v>
      </c>
    </row>
    <row r="91" spans="1:17" s="6" customFormat="1">
      <c r="A91" s="12"/>
      <c r="B91" s="41" t="s">
        <v>18</v>
      </c>
      <c r="C91" s="41" t="s">
        <v>341</v>
      </c>
      <c r="D91" s="41" t="s">
        <v>342</v>
      </c>
      <c r="E91" s="41" t="s">
        <v>444</v>
      </c>
      <c r="F91" s="41" t="s">
        <v>106</v>
      </c>
      <c r="G91" s="41" t="s">
        <v>438</v>
      </c>
      <c r="H91" s="48">
        <v>91173</v>
      </c>
      <c r="I91" s="48">
        <v>81409</v>
      </c>
      <c r="J91" s="48">
        <v>77325</v>
      </c>
      <c r="K91" s="35">
        <v>9117.3000000000011</v>
      </c>
      <c r="L91" s="36">
        <v>1.3573302244243661</v>
      </c>
      <c r="M91" s="36">
        <v>0.99169338385310402</v>
      </c>
      <c r="N91" s="36">
        <v>1.0496939667735354</v>
      </c>
      <c r="O91" s="36">
        <v>1.1575342465753424</v>
      </c>
      <c r="P91" s="36">
        <v>0.99621101719615268</v>
      </c>
      <c r="Q91" s="36">
        <v>0.89478286213931801</v>
      </c>
    </row>
    <row r="92" spans="1:17" s="6" customFormat="1">
      <c r="A92" s="12"/>
      <c r="B92" s="41" t="s">
        <v>18</v>
      </c>
      <c r="C92" s="41" t="s">
        <v>343</v>
      </c>
      <c r="D92" s="41" t="s">
        <v>343</v>
      </c>
      <c r="E92" s="41" t="s">
        <v>444</v>
      </c>
      <c r="F92" s="41" t="s">
        <v>107</v>
      </c>
      <c r="G92" s="41" t="s">
        <v>438</v>
      </c>
      <c r="H92" s="48">
        <v>180389</v>
      </c>
      <c r="I92" s="48">
        <v>158931</v>
      </c>
      <c r="J92" s="48">
        <v>148575</v>
      </c>
      <c r="K92" s="35">
        <v>18038.900000000001</v>
      </c>
      <c r="L92" s="36">
        <v>1.2968467109233555</v>
      </c>
      <c r="M92" s="36">
        <v>0.9800090525045263</v>
      </c>
      <c r="N92" s="36">
        <v>0.98355461677730838</v>
      </c>
      <c r="O92" s="36">
        <v>1.0967863608931805</v>
      </c>
      <c r="P92" s="36">
        <v>0.96952323476161739</v>
      </c>
      <c r="Q92" s="36">
        <v>0.84210923355461675</v>
      </c>
    </row>
    <row r="93" spans="1:17" s="6" customFormat="1">
      <c r="A93" s="12"/>
      <c r="B93" s="41" t="s">
        <v>18</v>
      </c>
      <c r="C93" s="41" t="s">
        <v>344</v>
      </c>
      <c r="D93" s="41" t="s">
        <v>344</v>
      </c>
      <c r="E93" s="41" t="s">
        <v>444</v>
      </c>
      <c r="F93" s="41" t="s">
        <v>108</v>
      </c>
      <c r="G93" s="41" t="s">
        <v>439</v>
      </c>
      <c r="H93" s="48">
        <v>12054</v>
      </c>
      <c r="I93" s="48">
        <v>10872</v>
      </c>
      <c r="J93" s="48">
        <v>12378</v>
      </c>
      <c r="K93" s="35">
        <v>1205.4000000000001</v>
      </c>
      <c r="L93" s="36">
        <v>1.4664070107108083</v>
      </c>
      <c r="M93" s="36">
        <v>1.0029211295034079</v>
      </c>
      <c r="N93" s="36">
        <v>1.0496592015579358</v>
      </c>
      <c r="O93" s="36">
        <v>1.2015579357351509</v>
      </c>
      <c r="P93" s="36">
        <v>0.98636806231742946</v>
      </c>
      <c r="Q93" s="36">
        <v>0.83252190847127561</v>
      </c>
    </row>
    <row r="94" spans="1:17" s="6" customFormat="1">
      <c r="A94" s="12"/>
      <c r="B94" s="41" t="s">
        <v>18</v>
      </c>
      <c r="C94" s="41" t="s">
        <v>335</v>
      </c>
      <c r="D94" s="41" t="s">
        <v>335</v>
      </c>
      <c r="E94" s="41" t="s">
        <v>444</v>
      </c>
      <c r="F94" s="41" t="s">
        <v>109</v>
      </c>
      <c r="G94" s="41" t="s">
        <v>438</v>
      </c>
      <c r="H94" s="48">
        <v>3050</v>
      </c>
      <c r="I94" s="48">
        <v>2546</v>
      </c>
      <c r="J94" s="48">
        <v>2491</v>
      </c>
      <c r="K94" s="35">
        <v>305</v>
      </c>
      <c r="L94" s="36">
        <v>1.2916666666666667</v>
      </c>
      <c r="M94" s="36">
        <v>1.2232558139534884</v>
      </c>
      <c r="N94" s="36">
        <v>1.1302325581395349</v>
      </c>
      <c r="O94" s="36">
        <v>1.0166666666666666</v>
      </c>
      <c r="P94" s="36">
        <v>1.0558139534883721</v>
      </c>
      <c r="Q94" s="36">
        <v>0.91162790697674423</v>
      </c>
    </row>
    <row r="95" spans="1:17" s="6" customFormat="1">
      <c r="A95" s="12"/>
      <c r="B95" s="41" t="s">
        <v>18</v>
      </c>
      <c r="C95" s="41" t="s">
        <v>336</v>
      </c>
      <c r="D95" s="41" t="s">
        <v>336</v>
      </c>
      <c r="E95" s="41" t="s">
        <v>444</v>
      </c>
      <c r="F95" s="41" t="s">
        <v>110</v>
      </c>
      <c r="G95" s="41" t="s">
        <v>439</v>
      </c>
      <c r="H95" s="48">
        <v>29701</v>
      </c>
      <c r="I95" s="48">
        <v>27747</v>
      </c>
      <c r="J95" s="48">
        <v>32132</v>
      </c>
      <c r="K95" s="35">
        <v>2970.1000000000004</v>
      </c>
      <c r="L95" s="36">
        <v>1.2818769126147569</v>
      </c>
      <c r="M95" s="36">
        <v>1.1383883032981978</v>
      </c>
      <c r="N95" s="36">
        <v>1.0401224073444406</v>
      </c>
      <c r="O95" s="36">
        <v>1.171710302618157</v>
      </c>
      <c r="P95" s="36">
        <v>1.0530431825909554</v>
      </c>
      <c r="Q95" s="36">
        <v>0.97687861271676302</v>
      </c>
    </row>
    <row r="96" spans="1:17" s="6" customFormat="1">
      <c r="A96" s="12"/>
      <c r="B96" s="41" t="s">
        <v>18</v>
      </c>
      <c r="C96" s="41" t="s">
        <v>325</v>
      </c>
      <c r="D96" s="41" t="s">
        <v>325</v>
      </c>
      <c r="E96" s="41" t="s">
        <v>444</v>
      </c>
      <c r="F96" s="41" t="s">
        <v>111</v>
      </c>
      <c r="G96" s="41" t="s">
        <v>437</v>
      </c>
      <c r="H96" s="48">
        <v>26022</v>
      </c>
      <c r="I96" s="48">
        <v>43330</v>
      </c>
      <c r="J96" s="48">
        <v>45958</v>
      </c>
      <c r="K96" s="35">
        <v>2602.2000000000003</v>
      </c>
      <c r="L96" s="36">
        <v>1.1817770743839022</v>
      </c>
      <c r="M96" s="36">
        <v>0.86705855754013117</v>
      </c>
      <c r="N96" s="36">
        <v>0.86298892154646167</v>
      </c>
      <c r="O96" s="36">
        <v>0.97965182003165274</v>
      </c>
      <c r="P96" s="36">
        <v>0.87700655663576754</v>
      </c>
      <c r="Q96" s="36">
        <v>0.78679629210942803</v>
      </c>
    </row>
    <row r="97" spans="1:17" s="6" customFormat="1">
      <c r="A97" s="12"/>
      <c r="B97" s="41" t="s">
        <v>18</v>
      </c>
      <c r="C97" s="41" t="s">
        <v>326</v>
      </c>
      <c r="D97" s="41" t="s">
        <v>326</v>
      </c>
      <c r="E97" s="41" t="s">
        <v>444</v>
      </c>
      <c r="F97" s="41" t="s">
        <v>112</v>
      </c>
      <c r="G97" s="41" t="s">
        <v>437</v>
      </c>
      <c r="H97" s="48">
        <v>6220</v>
      </c>
      <c r="I97" s="48">
        <v>9388</v>
      </c>
      <c r="J97" s="48">
        <v>10758</v>
      </c>
      <c r="K97" s="35">
        <v>622</v>
      </c>
      <c r="L97" s="36">
        <v>1.2342691190706681</v>
      </c>
      <c r="M97" s="36">
        <v>0.79767666989351405</v>
      </c>
      <c r="N97" s="36">
        <v>0.92449177153920614</v>
      </c>
      <c r="O97" s="36">
        <v>0.93514036786060017</v>
      </c>
      <c r="P97" s="36">
        <v>0.89157792836398841</v>
      </c>
      <c r="Q97" s="36">
        <v>0.81703775411423041</v>
      </c>
    </row>
    <row r="98" spans="1:17" s="6" customFormat="1">
      <c r="A98" s="12"/>
      <c r="B98" s="41" t="s">
        <v>18</v>
      </c>
      <c r="C98" s="41" t="s">
        <v>345</v>
      </c>
      <c r="D98" s="41" t="s">
        <v>346</v>
      </c>
      <c r="E98" s="41" t="s">
        <v>444</v>
      </c>
      <c r="F98" s="41" t="s">
        <v>113</v>
      </c>
      <c r="G98" s="41" t="s">
        <v>436</v>
      </c>
      <c r="H98" s="48">
        <v>51612</v>
      </c>
      <c r="I98" s="48">
        <v>39365</v>
      </c>
      <c r="J98" s="48">
        <v>60552</v>
      </c>
      <c r="K98" s="35">
        <v>5161.2000000000007</v>
      </c>
      <c r="L98" s="36">
        <v>1.6029750680913473</v>
      </c>
      <c r="M98" s="36">
        <v>1.242273387264053</v>
      </c>
      <c r="N98" s="36">
        <v>1.2643253234750462</v>
      </c>
      <c r="O98" s="36">
        <v>1.5199267995119967</v>
      </c>
      <c r="P98" s="36">
        <v>1.3064223877592107</v>
      </c>
      <c r="Q98" s="36">
        <v>1.1907514450867052</v>
      </c>
    </row>
    <row r="99" spans="1:17" s="6" customFormat="1">
      <c r="A99" s="12"/>
      <c r="B99" s="41" t="s">
        <v>18</v>
      </c>
      <c r="C99" s="41" t="s">
        <v>401</v>
      </c>
      <c r="D99" s="41" t="s">
        <v>401</v>
      </c>
      <c r="E99" s="41" t="s">
        <v>444</v>
      </c>
      <c r="F99" s="41" t="s">
        <v>114</v>
      </c>
      <c r="G99" s="41" t="s">
        <v>437</v>
      </c>
      <c r="H99" s="48">
        <v>0</v>
      </c>
      <c r="I99" s="48">
        <v>139</v>
      </c>
      <c r="J99" s="48">
        <v>319</v>
      </c>
      <c r="K99" s="35">
        <v>0</v>
      </c>
      <c r="L99" s="36">
        <v>1.4571428571428571</v>
      </c>
      <c r="M99" s="36">
        <v>1.1142857142857143</v>
      </c>
      <c r="N99" s="36">
        <v>0.97142857142857142</v>
      </c>
      <c r="O99" s="36">
        <v>1.2857142857142858</v>
      </c>
      <c r="P99" s="36">
        <v>0.8571428571428571</v>
      </c>
      <c r="Q99" s="36">
        <v>0.62857142857142856</v>
      </c>
    </row>
    <row r="100" spans="1:17" s="6" customFormat="1">
      <c r="A100" s="12"/>
      <c r="B100" s="41" t="s">
        <v>18</v>
      </c>
      <c r="C100" s="41" t="s">
        <v>400</v>
      </c>
      <c r="D100" s="41" t="s">
        <v>400</v>
      </c>
      <c r="E100" s="41" t="s">
        <v>444</v>
      </c>
      <c r="F100" s="41" t="s">
        <v>115</v>
      </c>
      <c r="G100" s="41" t="s">
        <v>437</v>
      </c>
      <c r="H100" s="48">
        <v>0</v>
      </c>
      <c r="I100" s="48">
        <v>1775</v>
      </c>
      <c r="J100" s="48">
        <v>3097</v>
      </c>
      <c r="K100" s="35">
        <v>0</v>
      </c>
      <c r="L100" s="36">
        <v>1.4809688581314879</v>
      </c>
      <c r="M100" s="36">
        <v>0.88581314878892736</v>
      </c>
      <c r="N100" s="36">
        <v>0.94117647058823528</v>
      </c>
      <c r="O100" s="36">
        <v>1.0657439446366781</v>
      </c>
      <c r="P100" s="36">
        <v>1.013840830449827</v>
      </c>
      <c r="Q100" s="36">
        <v>0.77162629757785473</v>
      </c>
    </row>
    <row r="101" spans="1:17" s="6" customFormat="1">
      <c r="A101" s="12"/>
      <c r="B101" s="41" t="s">
        <v>18</v>
      </c>
      <c r="C101" s="41" t="s">
        <v>352</v>
      </c>
      <c r="D101" s="41" t="s">
        <v>352</v>
      </c>
      <c r="E101" s="41" t="s">
        <v>444</v>
      </c>
      <c r="F101" s="41" t="s">
        <v>116</v>
      </c>
      <c r="G101" s="41" t="s">
        <v>439</v>
      </c>
      <c r="H101" s="48">
        <v>2278</v>
      </c>
      <c r="I101" s="48">
        <v>2074</v>
      </c>
      <c r="J101" s="48">
        <v>2268</v>
      </c>
      <c r="K101" s="35">
        <v>227.8</v>
      </c>
      <c r="L101" s="36">
        <v>1.4019138755980862</v>
      </c>
      <c r="M101" s="36">
        <v>0.82296650717703346</v>
      </c>
      <c r="N101" s="36">
        <v>0.93779904306220097</v>
      </c>
      <c r="O101" s="36">
        <v>1.0574162679425838</v>
      </c>
      <c r="P101" s="36">
        <v>0.87559808612440193</v>
      </c>
      <c r="Q101" s="36">
        <v>0.70334928229665072</v>
      </c>
    </row>
    <row r="102" spans="1:17" s="6" customFormat="1">
      <c r="A102" s="12"/>
      <c r="B102" s="41" t="s">
        <v>18</v>
      </c>
      <c r="C102" s="41" t="s">
        <v>350</v>
      </c>
      <c r="D102" s="41" t="s">
        <v>350</v>
      </c>
      <c r="E102" s="41" t="s">
        <v>444</v>
      </c>
      <c r="F102" s="41" t="s">
        <v>117</v>
      </c>
      <c r="G102" s="41" t="s">
        <v>436</v>
      </c>
      <c r="H102" s="48">
        <v>1966</v>
      </c>
      <c r="I102" s="48">
        <v>1707</v>
      </c>
      <c r="J102" s="48">
        <v>2108</v>
      </c>
      <c r="K102" s="35">
        <v>196.60000000000002</v>
      </c>
      <c r="L102" s="36">
        <v>1.3403141361256545</v>
      </c>
      <c r="M102" s="36">
        <v>0.96335078534031415</v>
      </c>
      <c r="N102" s="36">
        <v>0.97382198952879584</v>
      </c>
      <c r="O102" s="36">
        <v>1.0680628272251309</v>
      </c>
      <c r="P102" s="36">
        <v>0.98952879581151831</v>
      </c>
      <c r="Q102" s="36">
        <v>0.86387434554973819</v>
      </c>
    </row>
    <row r="103" spans="1:17" s="6" customFormat="1">
      <c r="A103" s="12"/>
      <c r="B103" s="41" t="s">
        <v>18</v>
      </c>
      <c r="C103" s="41" t="s">
        <v>351</v>
      </c>
      <c r="D103" s="41" t="s">
        <v>351</v>
      </c>
      <c r="E103" s="41" t="s">
        <v>444</v>
      </c>
      <c r="F103" s="41" t="s">
        <v>118</v>
      </c>
      <c r="G103" s="41" t="s">
        <v>439</v>
      </c>
      <c r="H103" s="48">
        <v>15775</v>
      </c>
      <c r="I103" s="48">
        <v>15537</v>
      </c>
      <c r="J103" s="48">
        <v>17070</v>
      </c>
      <c r="K103" s="35">
        <v>1577.5</v>
      </c>
      <c r="L103" s="36">
        <v>1.2564750473783954</v>
      </c>
      <c r="M103" s="36">
        <v>0.91219204042956414</v>
      </c>
      <c r="N103" s="36">
        <v>0.92924826279216677</v>
      </c>
      <c r="O103" s="36">
        <v>1.030953885028427</v>
      </c>
      <c r="P103" s="36">
        <v>0.92861655085281114</v>
      </c>
      <c r="Q103" s="36">
        <v>0.80985470625394818</v>
      </c>
    </row>
    <row r="104" spans="1:17" s="6" customFormat="1">
      <c r="A104" s="12"/>
      <c r="B104" s="41" t="s">
        <v>18</v>
      </c>
      <c r="C104" s="41" t="s">
        <v>349</v>
      </c>
      <c r="D104" s="41" t="s">
        <v>349</v>
      </c>
      <c r="E104" s="41" t="s">
        <v>444</v>
      </c>
      <c r="F104" s="41" t="s">
        <v>119</v>
      </c>
      <c r="G104" s="41" t="s">
        <v>439</v>
      </c>
      <c r="H104" s="48">
        <v>110</v>
      </c>
      <c r="I104" s="48">
        <v>114</v>
      </c>
      <c r="J104" s="48">
        <v>111</v>
      </c>
      <c r="K104" s="35">
        <v>11</v>
      </c>
      <c r="L104" s="36">
        <v>1.2222222222222223</v>
      </c>
      <c r="M104" s="36">
        <v>0.88888888888888884</v>
      </c>
      <c r="N104" s="36">
        <v>1.1111111111111112</v>
      </c>
      <c r="O104" s="36">
        <v>1.5555555555555556</v>
      </c>
      <c r="P104" s="36">
        <v>1.1111111111111112</v>
      </c>
      <c r="Q104" s="36">
        <v>0.88888888888888884</v>
      </c>
    </row>
    <row r="105" spans="1:17" s="6" customFormat="1">
      <c r="A105" s="12"/>
      <c r="B105" s="41" t="s">
        <v>18</v>
      </c>
      <c r="C105" s="41" t="s">
        <v>347</v>
      </c>
      <c r="D105" s="41" t="s">
        <v>347</v>
      </c>
      <c r="E105" s="41" t="s">
        <v>444</v>
      </c>
      <c r="F105" s="41" t="s">
        <v>120</v>
      </c>
      <c r="G105" s="41" t="s">
        <v>437</v>
      </c>
      <c r="H105" s="48">
        <v>217</v>
      </c>
      <c r="I105" s="48">
        <v>252</v>
      </c>
      <c r="J105" s="48">
        <v>260</v>
      </c>
      <c r="K105" s="35">
        <v>21.700000000000003</v>
      </c>
      <c r="L105" s="36">
        <v>1.1304347826086956</v>
      </c>
      <c r="M105" s="36">
        <v>0.91304347826086951</v>
      </c>
      <c r="N105" s="36">
        <v>0.86956521739130432</v>
      </c>
      <c r="O105" s="36">
        <v>1.0434782608695652</v>
      </c>
      <c r="P105" s="36">
        <v>0.91304347826086951</v>
      </c>
      <c r="Q105" s="36">
        <v>0.78260869565217395</v>
      </c>
    </row>
    <row r="106" spans="1:17" s="6" customFormat="1">
      <c r="A106" s="12"/>
      <c r="B106" s="41" t="s">
        <v>18</v>
      </c>
      <c r="C106" s="41" t="s">
        <v>348</v>
      </c>
      <c r="D106" s="41" t="s">
        <v>348</v>
      </c>
      <c r="E106" s="41" t="s">
        <v>444</v>
      </c>
      <c r="F106" s="41" t="s">
        <v>121</v>
      </c>
      <c r="G106" s="41" t="s">
        <v>439</v>
      </c>
      <c r="H106" s="48">
        <v>1655</v>
      </c>
      <c r="I106" s="48">
        <v>1619</v>
      </c>
      <c r="J106" s="48">
        <v>1560</v>
      </c>
      <c r="K106" s="35">
        <v>165.5</v>
      </c>
      <c r="L106" s="36">
        <v>1.2846715328467153</v>
      </c>
      <c r="M106" s="36">
        <v>0.84671532846715325</v>
      </c>
      <c r="N106" s="36">
        <v>0.95620437956204385</v>
      </c>
      <c r="O106" s="36">
        <v>1.2335766423357664</v>
      </c>
      <c r="P106" s="36">
        <v>0.8978102189781022</v>
      </c>
      <c r="Q106" s="36">
        <v>0.88321167883211682</v>
      </c>
    </row>
    <row r="107" spans="1:17" s="6" customFormat="1">
      <c r="A107" s="12"/>
      <c r="B107" s="41" t="s">
        <v>18</v>
      </c>
      <c r="C107" s="41" t="s">
        <v>353</v>
      </c>
      <c r="D107" s="41" t="s">
        <v>354</v>
      </c>
      <c r="E107" s="41" t="s">
        <v>444</v>
      </c>
      <c r="F107" s="41" t="s">
        <v>122</v>
      </c>
      <c r="G107" s="41" t="s">
        <v>436</v>
      </c>
      <c r="H107" s="48">
        <v>3161</v>
      </c>
      <c r="I107" s="48">
        <v>2716</v>
      </c>
      <c r="J107" s="48">
        <v>4405</v>
      </c>
      <c r="K107" s="35">
        <v>316.10000000000002</v>
      </c>
      <c r="L107" s="36">
        <v>1.4296482412060301</v>
      </c>
      <c r="M107" s="36">
        <v>1.0452261306532664</v>
      </c>
      <c r="N107" s="36">
        <v>1.0778894472361809</v>
      </c>
      <c r="O107" s="36">
        <v>1.1582914572864322</v>
      </c>
      <c r="P107" s="36">
        <v>1.0979899497487438</v>
      </c>
      <c r="Q107" s="36">
        <v>0.87939698492462315</v>
      </c>
    </row>
    <row r="108" spans="1:17" s="6" customFormat="1">
      <c r="A108" s="12"/>
      <c r="B108" s="41" t="s">
        <v>18</v>
      </c>
      <c r="C108" s="41" t="s">
        <v>355</v>
      </c>
      <c r="D108" s="41" t="s">
        <v>355</v>
      </c>
      <c r="E108" s="41" t="s">
        <v>444</v>
      </c>
      <c r="F108" s="41" t="s">
        <v>123</v>
      </c>
      <c r="G108" s="41" t="s">
        <v>436</v>
      </c>
      <c r="H108" s="48">
        <v>3062</v>
      </c>
      <c r="I108" s="48">
        <v>2523</v>
      </c>
      <c r="J108" s="48">
        <v>4691</v>
      </c>
      <c r="K108" s="35">
        <v>306.2</v>
      </c>
      <c r="L108" s="36">
        <v>1.5082352941176471</v>
      </c>
      <c r="M108" s="36">
        <v>1.1741176470588235</v>
      </c>
      <c r="N108" s="36">
        <v>1.1058823529411765</v>
      </c>
      <c r="O108" s="36">
        <v>1.2847058823529411</v>
      </c>
      <c r="P108" s="36">
        <v>1.1247058823529412</v>
      </c>
      <c r="Q108" s="36">
        <v>0.96470588235294119</v>
      </c>
    </row>
    <row r="109" spans="1:17" s="6" customFormat="1">
      <c r="A109" s="12"/>
      <c r="B109" s="41" t="s">
        <v>18</v>
      </c>
      <c r="C109" s="41" t="s">
        <v>356</v>
      </c>
      <c r="D109" s="41" t="s">
        <v>356</v>
      </c>
      <c r="E109" s="41" t="s">
        <v>444</v>
      </c>
      <c r="F109" s="41" t="s">
        <v>124</v>
      </c>
      <c r="G109" s="41" t="s">
        <v>436</v>
      </c>
      <c r="H109" s="48">
        <v>3841</v>
      </c>
      <c r="I109" s="48">
        <v>2936</v>
      </c>
      <c r="J109" s="48">
        <v>4911</v>
      </c>
      <c r="K109" s="35">
        <v>384.1</v>
      </c>
      <c r="L109" s="36">
        <v>1.4829157175398633</v>
      </c>
      <c r="M109" s="36">
        <v>1.1389521640091116</v>
      </c>
      <c r="N109" s="36">
        <v>1.1958997722095672</v>
      </c>
      <c r="O109" s="36">
        <v>1.3712984054669703</v>
      </c>
      <c r="P109" s="36">
        <v>1.1298405466970387</v>
      </c>
      <c r="Q109" s="36">
        <v>1.1708428246013667</v>
      </c>
    </row>
    <row r="110" spans="1:17" s="6" customFormat="1">
      <c r="A110" s="12"/>
      <c r="B110" s="41" t="s">
        <v>18</v>
      </c>
      <c r="C110" s="41" t="s">
        <v>357</v>
      </c>
      <c r="D110" s="41" t="s">
        <v>357</v>
      </c>
      <c r="E110" s="41" t="s">
        <v>444</v>
      </c>
      <c r="F110" s="41" t="s">
        <v>125</v>
      </c>
      <c r="G110" s="41" t="s">
        <v>438</v>
      </c>
      <c r="H110" s="48">
        <v>2210</v>
      </c>
      <c r="I110" s="48">
        <v>1044</v>
      </c>
      <c r="J110" s="48">
        <v>1573</v>
      </c>
      <c r="K110" s="35">
        <v>221</v>
      </c>
      <c r="L110" s="36">
        <v>1.6160000000000001</v>
      </c>
      <c r="M110" s="36">
        <v>1.1839999999999999</v>
      </c>
      <c r="N110" s="36">
        <v>1.1439999999999999</v>
      </c>
      <c r="O110" s="36">
        <v>1.32</v>
      </c>
      <c r="P110" s="36">
        <v>1.1919999999999999</v>
      </c>
      <c r="Q110" s="36">
        <v>1.056</v>
      </c>
    </row>
    <row r="111" spans="1:17" s="6" customFormat="1">
      <c r="A111" s="12"/>
      <c r="B111" s="41" t="s">
        <v>18</v>
      </c>
      <c r="C111" s="41" t="s">
        <v>367</v>
      </c>
      <c r="D111" s="41" t="s">
        <v>367</v>
      </c>
      <c r="E111" s="41" t="s">
        <v>444</v>
      </c>
      <c r="F111" s="41" t="s">
        <v>126</v>
      </c>
      <c r="G111" s="41" t="s">
        <v>438</v>
      </c>
      <c r="H111" s="48">
        <v>1102</v>
      </c>
      <c r="I111" s="48">
        <v>1069</v>
      </c>
      <c r="J111" s="48">
        <v>969</v>
      </c>
      <c r="K111" s="35">
        <v>110.2</v>
      </c>
      <c r="L111" s="36">
        <v>1.5595238095238095</v>
      </c>
      <c r="M111" s="36">
        <v>2.0833333333333335</v>
      </c>
      <c r="N111" s="36">
        <v>2.1904761904761907</v>
      </c>
      <c r="O111" s="36">
        <v>1.0714285714285714</v>
      </c>
      <c r="P111" s="36">
        <v>1.0952380952380953</v>
      </c>
      <c r="Q111" s="36">
        <v>0.91666666666666663</v>
      </c>
    </row>
    <row r="112" spans="1:17" s="6" customFormat="1">
      <c r="A112" s="12"/>
      <c r="B112" s="41" t="s">
        <v>18</v>
      </c>
      <c r="C112" s="41" t="s">
        <v>362</v>
      </c>
      <c r="D112" s="41" t="s">
        <v>363</v>
      </c>
      <c r="E112" s="41" t="s">
        <v>444</v>
      </c>
      <c r="F112" s="41" t="s">
        <v>127</v>
      </c>
      <c r="G112" s="41" t="s">
        <v>439</v>
      </c>
      <c r="H112" s="48">
        <v>2111</v>
      </c>
      <c r="I112" s="48">
        <v>2143</v>
      </c>
      <c r="J112" s="48">
        <v>2170</v>
      </c>
      <c r="K112" s="35">
        <v>211.10000000000002</v>
      </c>
      <c r="L112" s="36">
        <v>1.605</v>
      </c>
      <c r="M112" s="36">
        <v>2.8659217877094973</v>
      </c>
      <c r="N112" s="36">
        <v>2.2402234636871508</v>
      </c>
      <c r="O112" s="36">
        <v>1.155</v>
      </c>
      <c r="P112" s="36">
        <v>1.0949720670391061</v>
      </c>
      <c r="Q112" s="36">
        <v>1.0279329608938548</v>
      </c>
    </row>
    <row r="113" spans="1:17" s="6" customFormat="1">
      <c r="A113" s="12"/>
      <c r="B113" s="41" t="s">
        <v>18</v>
      </c>
      <c r="C113" s="41" t="s">
        <v>364</v>
      </c>
      <c r="D113" s="41" t="s">
        <v>365</v>
      </c>
      <c r="E113" s="41" t="s">
        <v>444</v>
      </c>
      <c r="F113" s="41" t="s">
        <v>128</v>
      </c>
      <c r="G113" s="41" t="s">
        <v>438</v>
      </c>
      <c r="H113" s="48">
        <v>12252</v>
      </c>
      <c r="I113" s="48">
        <v>9379</v>
      </c>
      <c r="J113" s="48">
        <v>10385</v>
      </c>
      <c r="K113" s="35">
        <v>1225.2</v>
      </c>
      <c r="L113" s="36">
        <v>1.717217787913341</v>
      </c>
      <c r="M113" s="36">
        <v>2.7548460661345495</v>
      </c>
      <c r="N113" s="36">
        <v>1.9965792474344355</v>
      </c>
      <c r="O113" s="36">
        <v>1.2098061573546179</v>
      </c>
      <c r="P113" s="36">
        <v>1.1847206385404789</v>
      </c>
      <c r="Q113" s="36">
        <v>1.025085518814139</v>
      </c>
    </row>
    <row r="114" spans="1:17" s="6" customFormat="1">
      <c r="A114" s="12"/>
      <c r="B114" s="41" t="s">
        <v>18</v>
      </c>
      <c r="C114" s="41" t="s">
        <v>366</v>
      </c>
      <c r="D114" s="41" t="s">
        <v>366</v>
      </c>
      <c r="E114" s="41" t="s">
        <v>444</v>
      </c>
      <c r="F114" s="41" t="s">
        <v>129</v>
      </c>
      <c r="G114" s="41" t="s">
        <v>438</v>
      </c>
      <c r="H114" s="48">
        <v>19574</v>
      </c>
      <c r="I114" s="48">
        <v>14272</v>
      </c>
      <c r="J114" s="48">
        <v>15715</v>
      </c>
      <c r="K114" s="35">
        <v>1957.4</v>
      </c>
      <c r="L114" s="36">
        <v>1.613263785394933</v>
      </c>
      <c r="M114" s="36">
        <v>3.2704918032786887</v>
      </c>
      <c r="N114" s="36">
        <v>1.721311475409836</v>
      </c>
      <c r="O114" s="36">
        <v>1.0685543964232489</v>
      </c>
      <c r="P114" s="36">
        <v>0.98882265275707903</v>
      </c>
      <c r="Q114" s="36">
        <v>0.97168405365126675</v>
      </c>
    </row>
    <row r="115" spans="1:17" s="6" customFormat="1">
      <c r="A115" s="12"/>
      <c r="B115" s="41" t="s">
        <v>18</v>
      </c>
      <c r="C115" s="41" t="s">
        <v>360</v>
      </c>
      <c r="D115" s="41" t="s">
        <v>360</v>
      </c>
      <c r="E115" s="41" t="s">
        <v>444</v>
      </c>
      <c r="F115" s="41" t="s">
        <v>130</v>
      </c>
      <c r="G115" s="41" t="s">
        <v>437</v>
      </c>
      <c r="H115" s="48">
        <v>4143</v>
      </c>
      <c r="I115" s="48">
        <v>4571</v>
      </c>
      <c r="J115" s="48">
        <v>4548</v>
      </c>
      <c r="K115" s="35">
        <v>414.3</v>
      </c>
      <c r="L115" s="36">
        <v>1.383248730964467</v>
      </c>
      <c r="M115" s="36">
        <v>0.99238578680203049</v>
      </c>
      <c r="N115" s="36">
        <v>0.99238578680203049</v>
      </c>
      <c r="O115" s="36">
        <v>1.1472081218274113</v>
      </c>
      <c r="P115" s="36">
        <v>0.91116751269035534</v>
      </c>
      <c r="Q115" s="36">
        <v>0.85786802030456855</v>
      </c>
    </row>
    <row r="116" spans="1:17" s="6" customFormat="1">
      <c r="A116" s="12"/>
      <c r="B116" s="41" t="s">
        <v>18</v>
      </c>
      <c r="C116" s="41" t="s">
        <v>361</v>
      </c>
      <c r="D116" s="41" t="s">
        <v>361</v>
      </c>
      <c r="E116" s="41" t="s">
        <v>444</v>
      </c>
      <c r="F116" s="41" t="s">
        <v>131</v>
      </c>
      <c r="G116" s="41" t="s">
        <v>437</v>
      </c>
      <c r="H116" s="48">
        <v>1803</v>
      </c>
      <c r="I116" s="48">
        <v>2090</v>
      </c>
      <c r="J116" s="48">
        <v>2128</v>
      </c>
      <c r="K116" s="35">
        <v>180.3</v>
      </c>
      <c r="L116" s="36">
        <v>1.5210526315789474</v>
      </c>
      <c r="M116" s="36">
        <v>0.82631578947368423</v>
      </c>
      <c r="N116" s="36">
        <v>0.98421052631578942</v>
      </c>
      <c r="O116" s="36">
        <v>1.1789473684210525</v>
      </c>
      <c r="P116" s="36">
        <v>0.9631578947368421</v>
      </c>
      <c r="Q116" s="36">
        <v>0.74736842105263157</v>
      </c>
    </row>
    <row r="117" spans="1:17" s="6" customFormat="1">
      <c r="A117" s="12"/>
      <c r="B117" s="41" t="s">
        <v>18</v>
      </c>
      <c r="C117" s="41" t="s">
        <v>358</v>
      </c>
      <c r="D117" s="41" t="s">
        <v>359</v>
      </c>
      <c r="E117" s="41" t="s">
        <v>444</v>
      </c>
      <c r="F117" s="41" t="s">
        <v>132</v>
      </c>
      <c r="G117" s="41" t="s">
        <v>437</v>
      </c>
      <c r="H117" s="48">
        <v>900</v>
      </c>
      <c r="I117" s="48">
        <v>1008</v>
      </c>
      <c r="J117" s="48">
        <v>1009</v>
      </c>
      <c r="K117" s="35">
        <v>90</v>
      </c>
      <c r="L117" s="36">
        <v>1.7058823529411764</v>
      </c>
      <c r="M117" s="36">
        <v>0.55294117647058827</v>
      </c>
      <c r="N117" s="36">
        <v>1.3176470588235294</v>
      </c>
      <c r="O117" s="36">
        <v>1.0941176470588236</v>
      </c>
      <c r="P117" s="36">
        <v>0.95294117647058818</v>
      </c>
      <c r="Q117" s="36">
        <v>0.88235294117647056</v>
      </c>
    </row>
    <row r="118" spans="1:17" s="6" customFormat="1">
      <c r="A118" s="12"/>
      <c r="B118" s="41" t="s">
        <v>18</v>
      </c>
      <c r="C118" s="41" t="s">
        <v>379</v>
      </c>
      <c r="D118" s="41" t="s">
        <v>379</v>
      </c>
      <c r="E118" s="41" t="s">
        <v>444</v>
      </c>
      <c r="F118" s="41" t="s">
        <v>133</v>
      </c>
      <c r="G118" s="41" t="s">
        <v>437</v>
      </c>
      <c r="H118" s="48">
        <v>5169</v>
      </c>
      <c r="I118" s="48">
        <v>5749</v>
      </c>
      <c r="J118" s="48">
        <v>5932</v>
      </c>
      <c r="K118" s="35">
        <v>516.9</v>
      </c>
      <c r="L118" s="36">
        <v>1.2735346358792186</v>
      </c>
      <c r="M118" s="36">
        <v>0.82948490230905858</v>
      </c>
      <c r="N118" s="36">
        <v>0.9271758436944938</v>
      </c>
      <c r="O118" s="36">
        <v>0.9982238010657194</v>
      </c>
      <c r="P118" s="36">
        <v>0.77975133214920067</v>
      </c>
      <c r="Q118" s="36">
        <v>0.8330373001776199</v>
      </c>
    </row>
    <row r="119" spans="1:17" s="6" customFormat="1">
      <c r="A119" s="12"/>
      <c r="B119" s="41" t="s">
        <v>18</v>
      </c>
      <c r="C119" s="41" t="s">
        <v>378</v>
      </c>
      <c r="D119" s="41" t="s">
        <v>378</v>
      </c>
      <c r="E119" s="41" t="s">
        <v>444</v>
      </c>
      <c r="F119" s="41" t="s">
        <v>134</v>
      </c>
      <c r="G119" s="41" t="s">
        <v>437</v>
      </c>
      <c r="H119" s="48">
        <v>3844</v>
      </c>
      <c r="I119" s="48">
        <v>4458</v>
      </c>
      <c r="J119" s="48">
        <v>5440</v>
      </c>
      <c r="K119" s="35">
        <v>384.40000000000003</v>
      </c>
      <c r="L119" s="36">
        <v>1.2534381139489195</v>
      </c>
      <c r="M119" s="36">
        <v>1.0019646365422397</v>
      </c>
      <c r="N119" s="36">
        <v>0.86836935166994111</v>
      </c>
      <c r="O119" s="36">
        <v>1.1571709233791749</v>
      </c>
      <c r="P119" s="36">
        <v>0.93320235756385073</v>
      </c>
      <c r="Q119" s="36">
        <v>0.76424361493123771</v>
      </c>
    </row>
    <row r="120" spans="1:17" s="6" customFormat="1">
      <c r="A120" s="12"/>
      <c r="B120" s="41" t="s">
        <v>18</v>
      </c>
      <c r="C120" s="41" t="s">
        <v>402</v>
      </c>
      <c r="D120" s="41" t="s">
        <v>403</v>
      </c>
      <c r="E120" s="41" t="s">
        <v>444</v>
      </c>
      <c r="F120" s="41" t="s">
        <v>135</v>
      </c>
      <c r="G120" s="41" t="s">
        <v>437</v>
      </c>
      <c r="H120" s="48">
        <v>0</v>
      </c>
      <c r="I120" s="48">
        <v>0</v>
      </c>
      <c r="J120" s="48">
        <v>34065</v>
      </c>
      <c r="K120" s="35">
        <v>0</v>
      </c>
      <c r="L120" s="36">
        <v>0.97112903225806446</v>
      </c>
      <c r="M120" s="36">
        <v>1.4278260869565218</v>
      </c>
      <c r="N120" s="36">
        <v>1.0134782608695652</v>
      </c>
      <c r="O120" s="36">
        <v>1.245531914893617</v>
      </c>
      <c r="P120" s="36">
        <v>1.0726086956521739</v>
      </c>
      <c r="Q120" s="36">
        <v>1.0384444444444445</v>
      </c>
    </row>
    <row r="121" spans="1:17" s="6" customFormat="1">
      <c r="A121" s="12"/>
      <c r="B121" s="41" t="s">
        <v>18</v>
      </c>
      <c r="C121" s="41" t="s">
        <v>404</v>
      </c>
      <c r="D121" s="41" t="s">
        <v>405</v>
      </c>
      <c r="E121" s="41" t="s">
        <v>444</v>
      </c>
      <c r="F121" s="41" t="s">
        <v>136</v>
      </c>
      <c r="G121" s="41" t="s">
        <v>437</v>
      </c>
      <c r="H121" s="48">
        <v>0</v>
      </c>
      <c r="I121" s="48">
        <v>0</v>
      </c>
      <c r="J121" s="48">
        <v>68577</v>
      </c>
      <c r="K121" s="35">
        <v>0</v>
      </c>
      <c r="L121" s="36">
        <v>1.1328643216080403</v>
      </c>
      <c r="M121" s="36">
        <v>1.4757664233576642</v>
      </c>
      <c r="N121" s="36">
        <v>1.1208750000000001</v>
      </c>
      <c r="O121" s="36">
        <v>1.3331249999999999</v>
      </c>
      <c r="P121" s="36">
        <v>1.2128749999999999</v>
      </c>
      <c r="Q121" s="36">
        <v>1.0267500000000001</v>
      </c>
    </row>
    <row r="122" spans="1:17" s="6" customFormat="1">
      <c r="A122" s="12"/>
      <c r="B122" s="41" t="s">
        <v>18</v>
      </c>
      <c r="C122" s="41" t="s">
        <v>406</v>
      </c>
      <c r="D122" s="41" t="s">
        <v>407</v>
      </c>
      <c r="E122" s="41" t="s">
        <v>444</v>
      </c>
      <c r="F122" s="41" t="s">
        <v>137</v>
      </c>
      <c r="G122" s="41" t="s">
        <v>437</v>
      </c>
      <c r="H122" s="48">
        <v>0</v>
      </c>
      <c r="I122" s="48">
        <v>0</v>
      </c>
      <c r="J122" s="48">
        <v>18263</v>
      </c>
      <c r="K122" s="35">
        <v>0</v>
      </c>
      <c r="L122" s="36">
        <v>0.80491803278688523</v>
      </c>
      <c r="M122" s="36">
        <v>1.3630606860158312</v>
      </c>
      <c r="N122" s="36">
        <v>0.91706349206349203</v>
      </c>
      <c r="O122" s="36">
        <v>1.0624761904761906</v>
      </c>
      <c r="P122" s="36">
        <v>1.0061983471074381</v>
      </c>
      <c r="Q122" s="36">
        <v>0.8830578512396694</v>
      </c>
    </row>
    <row r="123" spans="1:17" s="6" customFormat="1">
      <c r="A123" s="12"/>
      <c r="B123" s="41" t="s">
        <v>18</v>
      </c>
      <c r="C123" s="41" t="s">
        <v>370</v>
      </c>
      <c r="D123" s="41" t="s">
        <v>370</v>
      </c>
      <c r="E123" s="41" t="s">
        <v>444</v>
      </c>
      <c r="F123" s="41" t="s">
        <v>138</v>
      </c>
      <c r="G123" s="41" t="s">
        <v>438</v>
      </c>
      <c r="H123" s="48">
        <v>2675</v>
      </c>
      <c r="I123" s="48">
        <v>2603</v>
      </c>
      <c r="J123" s="48">
        <v>1933</v>
      </c>
      <c r="K123" s="35">
        <v>267.5</v>
      </c>
      <c r="L123" s="36">
        <v>0.83597883597883593</v>
      </c>
      <c r="M123" s="36">
        <v>0.55026455026455023</v>
      </c>
      <c r="N123" s="36">
        <v>0.80423280423280419</v>
      </c>
      <c r="O123" s="36">
        <v>0.95238095238095233</v>
      </c>
      <c r="P123" s="36">
        <v>0.98941798941798942</v>
      </c>
      <c r="Q123" s="36">
        <v>0.88888888888888884</v>
      </c>
    </row>
    <row r="124" spans="1:17" s="6" customFormat="1">
      <c r="A124" s="12"/>
      <c r="B124" s="41" t="s">
        <v>18</v>
      </c>
      <c r="C124" s="41" t="s">
        <v>371</v>
      </c>
      <c r="D124" s="41" t="s">
        <v>371</v>
      </c>
      <c r="E124" s="41" t="s">
        <v>444</v>
      </c>
      <c r="F124" s="41" t="s">
        <v>139</v>
      </c>
      <c r="G124" s="41" t="s">
        <v>436</v>
      </c>
      <c r="H124" s="48">
        <v>820</v>
      </c>
      <c r="I124" s="48">
        <v>834</v>
      </c>
      <c r="J124" s="48">
        <v>704</v>
      </c>
      <c r="K124" s="35">
        <v>82</v>
      </c>
      <c r="L124" s="36">
        <v>0.78082191780821919</v>
      </c>
      <c r="M124" s="36">
        <v>0.61643835616438358</v>
      </c>
      <c r="N124" s="36">
        <v>0.87671232876712324</v>
      </c>
      <c r="O124" s="36">
        <v>1.1369863013698631</v>
      </c>
      <c r="P124" s="36">
        <v>0.9452054794520548</v>
      </c>
      <c r="Q124" s="36">
        <v>0.58904109589041098</v>
      </c>
    </row>
    <row r="125" spans="1:17" s="6" customFormat="1">
      <c r="A125" s="12"/>
      <c r="B125" s="41" t="s">
        <v>18</v>
      </c>
      <c r="C125" s="41" t="s">
        <v>368</v>
      </c>
      <c r="D125" s="41" t="s">
        <v>368</v>
      </c>
      <c r="E125" s="41" t="s">
        <v>444</v>
      </c>
      <c r="F125" s="41" t="s">
        <v>140</v>
      </c>
      <c r="G125" s="41" t="s">
        <v>436</v>
      </c>
      <c r="H125" s="48">
        <v>11240</v>
      </c>
      <c r="I125" s="48">
        <v>7477</v>
      </c>
      <c r="J125" s="48">
        <v>10353</v>
      </c>
      <c r="K125" s="35">
        <v>1124</v>
      </c>
      <c r="L125" s="36">
        <v>0.7525150905432596</v>
      </c>
      <c r="M125" s="36">
        <v>0.51207243460764584</v>
      </c>
      <c r="N125" s="36">
        <v>0.73239436619718312</v>
      </c>
      <c r="O125" s="36">
        <v>0.8621730382293763</v>
      </c>
      <c r="P125" s="36">
        <v>0.77464788732394363</v>
      </c>
      <c r="Q125" s="36">
        <v>0.64084507042253525</v>
      </c>
    </row>
    <row r="126" spans="1:17" s="6" customFormat="1">
      <c r="A126" s="12"/>
      <c r="B126" s="41" t="s">
        <v>18</v>
      </c>
      <c r="C126" s="41" t="s">
        <v>369</v>
      </c>
      <c r="D126" s="41" t="s">
        <v>369</v>
      </c>
      <c r="E126" s="41" t="s">
        <v>444</v>
      </c>
      <c r="F126" s="41" t="s">
        <v>141</v>
      </c>
      <c r="G126" s="41" t="s">
        <v>436</v>
      </c>
      <c r="H126" s="48">
        <v>4201</v>
      </c>
      <c r="I126" s="48">
        <v>3075</v>
      </c>
      <c r="J126" s="48">
        <v>4304</v>
      </c>
      <c r="K126" s="35">
        <v>420.1</v>
      </c>
      <c r="L126" s="36">
        <v>0.6811594202898551</v>
      </c>
      <c r="M126" s="36">
        <v>0.52415458937198067</v>
      </c>
      <c r="N126" s="36">
        <v>0.70048309178743962</v>
      </c>
      <c r="O126" s="36">
        <v>0.77053140096618356</v>
      </c>
      <c r="P126" s="36">
        <v>0.79227053140096615</v>
      </c>
      <c r="Q126" s="36">
        <v>0.68357487922705318</v>
      </c>
    </row>
    <row r="127" spans="1:17" s="6" customFormat="1">
      <c r="A127" s="12"/>
      <c r="B127" s="41" t="s">
        <v>18</v>
      </c>
      <c r="C127" s="41" t="s">
        <v>229</v>
      </c>
      <c r="D127" s="41" t="s">
        <v>230</v>
      </c>
      <c r="E127" s="41" t="s">
        <v>444</v>
      </c>
      <c r="F127" s="41" t="s">
        <v>142</v>
      </c>
      <c r="G127" s="41" t="s">
        <v>437</v>
      </c>
      <c r="H127" s="48">
        <v>3244</v>
      </c>
      <c r="I127" s="48">
        <v>8717</v>
      </c>
      <c r="J127" s="48">
        <v>9884</v>
      </c>
      <c r="K127" s="35">
        <v>324.40000000000003</v>
      </c>
      <c r="L127" s="36">
        <v>1.2424242424242424</v>
      </c>
      <c r="M127" s="36">
        <v>0.85511363636363635</v>
      </c>
      <c r="N127" s="36">
        <v>0.81723484848484851</v>
      </c>
      <c r="O127" s="36">
        <v>1.012310606060606</v>
      </c>
      <c r="P127" s="36">
        <v>0.92329545454545459</v>
      </c>
      <c r="Q127" s="36">
        <v>0.76515151515151514</v>
      </c>
    </row>
    <row r="128" spans="1:17" s="6" customFormat="1">
      <c r="A128" s="12"/>
      <c r="B128" s="41" t="s">
        <v>18</v>
      </c>
      <c r="C128" s="41" t="s">
        <v>231</v>
      </c>
      <c r="D128" s="41" t="s">
        <v>232</v>
      </c>
      <c r="E128" s="41" t="s">
        <v>444</v>
      </c>
      <c r="F128" s="41" t="s">
        <v>143</v>
      </c>
      <c r="G128" s="41" t="s">
        <v>437</v>
      </c>
      <c r="H128" s="48">
        <v>5135</v>
      </c>
      <c r="I128" s="48">
        <v>16662</v>
      </c>
      <c r="J128" s="48">
        <v>18595</v>
      </c>
      <c r="K128" s="35">
        <v>513.5</v>
      </c>
      <c r="L128" s="36">
        <v>1.116164112703905</v>
      </c>
      <c r="M128" s="36">
        <v>0.77656945130993571</v>
      </c>
      <c r="N128" s="36">
        <v>0.81216015818091947</v>
      </c>
      <c r="O128" s="36">
        <v>0.94167078596144338</v>
      </c>
      <c r="P128" s="36">
        <v>0.81809194265941676</v>
      </c>
      <c r="Q128" s="36">
        <v>0.70291646070192781</v>
      </c>
    </row>
    <row r="129" spans="1:17" s="6" customFormat="1">
      <c r="A129" s="12"/>
      <c r="B129" s="41" t="s">
        <v>18</v>
      </c>
      <c r="C129" s="41" t="s">
        <v>396</v>
      </c>
      <c r="D129" s="41" t="s">
        <v>397</v>
      </c>
      <c r="E129" s="41" t="s">
        <v>444</v>
      </c>
      <c r="F129" s="41" t="s">
        <v>144</v>
      </c>
      <c r="G129" s="41" t="s">
        <v>437</v>
      </c>
      <c r="H129" s="48">
        <v>0</v>
      </c>
      <c r="I129" s="48">
        <v>218801</v>
      </c>
      <c r="J129" s="48">
        <v>287620</v>
      </c>
      <c r="K129" s="35">
        <v>0</v>
      </c>
      <c r="L129" s="36">
        <v>1.2780690869791458</v>
      </c>
      <c r="M129" s="36">
        <v>0.98555017411840051</v>
      </c>
      <c r="N129" s="36">
        <v>0.96005283592843138</v>
      </c>
      <c r="O129" s="36">
        <v>1.1709162230316614</v>
      </c>
      <c r="P129" s="36">
        <v>1.0002801905295602</v>
      </c>
      <c r="Q129" s="36">
        <v>0.890885802345595</v>
      </c>
    </row>
    <row r="130" spans="1:17" s="6" customFormat="1">
      <c r="A130" s="12"/>
      <c r="B130" s="41" t="s">
        <v>18</v>
      </c>
      <c r="C130" s="41" t="s">
        <v>398</v>
      </c>
      <c r="D130" s="41" t="s">
        <v>398</v>
      </c>
      <c r="E130" s="41" t="s">
        <v>444</v>
      </c>
      <c r="F130" s="41" t="s">
        <v>145</v>
      </c>
      <c r="G130" s="41" t="s">
        <v>437</v>
      </c>
      <c r="H130" s="48">
        <v>0</v>
      </c>
      <c r="I130" s="48">
        <v>167788</v>
      </c>
      <c r="J130" s="48">
        <v>211532</v>
      </c>
      <c r="K130" s="35">
        <v>0</v>
      </c>
      <c r="L130" s="36">
        <v>1.297466307277628</v>
      </c>
      <c r="M130" s="36">
        <v>0.95741239892183283</v>
      </c>
      <c r="N130" s="36">
        <v>0.96754716981132072</v>
      </c>
      <c r="O130" s="36">
        <v>1.132398921832884</v>
      </c>
      <c r="P130" s="36">
        <v>0.96641509433962269</v>
      </c>
      <c r="Q130" s="36">
        <v>0.8799460916442049</v>
      </c>
    </row>
    <row r="131" spans="1:17" s="6" customFormat="1">
      <c r="A131" s="12"/>
      <c r="B131" s="41" t="s">
        <v>18</v>
      </c>
      <c r="C131" s="41" t="s">
        <v>399</v>
      </c>
      <c r="D131" s="41" t="s">
        <v>399</v>
      </c>
      <c r="E131" s="41" t="s">
        <v>444</v>
      </c>
      <c r="F131" s="41" t="s">
        <v>146</v>
      </c>
      <c r="G131" s="41" t="s">
        <v>437</v>
      </c>
      <c r="H131" s="48">
        <v>0</v>
      </c>
      <c r="I131" s="48">
        <v>22951</v>
      </c>
      <c r="J131" s="48">
        <v>28073</v>
      </c>
      <c r="K131" s="35">
        <v>0</v>
      </c>
      <c r="L131" s="36">
        <v>1.3251733986128111</v>
      </c>
      <c r="M131" s="36">
        <v>1.0114239086087311</v>
      </c>
      <c r="N131" s="36">
        <v>0.95022439820481441</v>
      </c>
      <c r="O131" s="36">
        <v>1.1370869033047735</v>
      </c>
      <c r="P131" s="36">
        <v>1.0179518563851488</v>
      </c>
      <c r="Q131" s="36">
        <v>0.8527131782945736</v>
      </c>
    </row>
    <row r="132" spans="1:17" s="6" customFormat="1">
      <c r="A132" s="12"/>
      <c r="B132" s="41" t="s">
        <v>18</v>
      </c>
      <c r="C132" s="41" t="s">
        <v>382</v>
      </c>
      <c r="D132" s="41" t="s">
        <v>382</v>
      </c>
      <c r="E132" s="41" t="s">
        <v>444</v>
      </c>
      <c r="F132" s="41" t="s">
        <v>147</v>
      </c>
      <c r="G132" s="41" t="s">
        <v>436</v>
      </c>
      <c r="H132" s="48">
        <v>160</v>
      </c>
      <c r="I132" s="48">
        <v>165</v>
      </c>
      <c r="J132" s="48">
        <v>121</v>
      </c>
      <c r="K132" s="35">
        <v>16</v>
      </c>
      <c r="L132" s="36">
        <v>1.7272727272727273</v>
      </c>
      <c r="M132" s="36">
        <v>1.8181818181818181</v>
      </c>
      <c r="N132" s="36">
        <v>1.3636363636363635</v>
      </c>
      <c r="O132" s="36">
        <v>1</v>
      </c>
      <c r="P132" s="36">
        <v>1.1818181818181819</v>
      </c>
      <c r="Q132" s="36">
        <v>1.0909090909090908</v>
      </c>
    </row>
    <row r="133" spans="1:17" s="6" customFormat="1">
      <c r="A133" s="12"/>
      <c r="B133" s="41" t="s">
        <v>18</v>
      </c>
      <c r="C133" s="41" t="s">
        <v>383</v>
      </c>
      <c r="D133" s="41" t="s">
        <v>384</v>
      </c>
      <c r="E133" s="41" t="s">
        <v>444</v>
      </c>
      <c r="F133" s="41" t="s">
        <v>148</v>
      </c>
      <c r="G133" s="41" t="s">
        <v>438</v>
      </c>
      <c r="H133" s="48">
        <v>866</v>
      </c>
      <c r="I133" s="48">
        <v>806</v>
      </c>
      <c r="J133" s="48">
        <v>575</v>
      </c>
      <c r="K133" s="35">
        <v>86.600000000000009</v>
      </c>
      <c r="L133" s="36">
        <v>1.6111111111111112</v>
      </c>
      <c r="M133" s="36">
        <v>1.3148148148148149</v>
      </c>
      <c r="N133" s="36">
        <v>0.85185185185185186</v>
      </c>
      <c r="O133" s="36">
        <v>1.3148148148148149</v>
      </c>
      <c r="P133" s="36">
        <v>1.2962962962962963</v>
      </c>
      <c r="Q133" s="36">
        <v>1.1481481481481481</v>
      </c>
    </row>
    <row r="134" spans="1:17" s="6" customFormat="1">
      <c r="A134" s="12"/>
      <c r="B134" s="41" t="s">
        <v>18</v>
      </c>
      <c r="C134" s="41" t="s">
        <v>385</v>
      </c>
      <c r="D134" s="41" t="s">
        <v>385</v>
      </c>
      <c r="E134" s="41" t="s">
        <v>444</v>
      </c>
      <c r="F134" s="41" t="s">
        <v>149</v>
      </c>
      <c r="G134" s="41" t="s">
        <v>438</v>
      </c>
      <c r="H134" s="48">
        <v>296</v>
      </c>
      <c r="I134" s="48">
        <v>278</v>
      </c>
      <c r="J134" s="48">
        <v>186</v>
      </c>
      <c r="K134" s="35">
        <v>29.6</v>
      </c>
      <c r="L134" s="36">
        <v>1.5294117647058822</v>
      </c>
      <c r="M134" s="36">
        <v>0.94117647058823528</v>
      </c>
      <c r="N134" s="36">
        <v>1.2352941176470589</v>
      </c>
      <c r="O134" s="36">
        <v>1.0588235294117647</v>
      </c>
      <c r="P134" s="36">
        <v>1.3529411764705883</v>
      </c>
      <c r="Q134" s="36">
        <v>0.58823529411764708</v>
      </c>
    </row>
    <row r="135" spans="1:17" s="6" customFormat="1">
      <c r="A135" s="12"/>
      <c r="B135" s="41" t="s">
        <v>18</v>
      </c>
      <c r="C135" s="41" t="s">
        <v>374</v>
      </c>
      <c r="D135" s="41" t="s">
        <v>374</v>
      </c>
      <c r="E135" s="41" t="s">
        <v>444</v>
      </c>
      <c r="F135" s="41" t="s">
        <v>150</v>
      </c>
      <c r="G135" s="41" t="s">
        <v>437</v>
      </c>
      <c r="H135" s="48">
        <v>972</v>
      </c>
      <c r="I135" s="48">
        <v>1072</v>
      </c>
      <c r="J135" s="48">
        <v>1183</v>
      </c>
      <c r="K135" s="35">
        <v>97.2</v>
      </c>
      <c r="L135" s="36">
        <v>1.4864864864864864</v>
      </c>
      <c r="M135" s="36">
        <v>0.86486486486486491</v>
      </c>
      <c r="N135" s="36">
        <v>1.0990990990990992</v>
      </c>
      <c r="O135" s="36">
        <v>1.1081081081081081</v>
      </c>
      <c r="P135" s="36">
        <v>0.85585585585585588</v>
      </c>
      <c r="Q135" s="36">
        <v>0.90090090090090091</v>
      </c>
    </row>
    <row r="136" spans="1:17" s="6" customFormat="1">
      <c r="A136" s="12"/>
      <c r="B136" s="41" t="s">
        <v>18</v>
      </c>
      <c r="C136" s="41" t="s">
        <v>375</v>
      </c>
      <c r="D136" s="41" t="s">
        <v>375</v>
      </c>
      <c r="E136" s="41" t="s">
        <v>444</v>
      </c>
      <c r="F136" s="41" t="s">
        <v>151</v>
      </c>
      <c r="G136" s="41" t="s">
        <v>439</v>
      </c>
      <c r="H136" s="48">
        <v>1000</v>
      </c>
      <c r="I136" s="48">
        <v>1068</v>
      </c>
      <c r="J136" s="48">
        <v>1062</v>
      </c>
      <c r="K136" s="35">
        <v>100</v>
      </c>
      <c r="L136" s="36">
        <v>1.4466019417475728</v>
      </c>
      <c r="M136" s="36">
        <v>0.74757281553398058</v>
      </c>
      <c r="N136" s="36">
        <v>1.0485436893203883</v>
      </c>
      <c r="O136" s="36">
        <v>1.0388349514563107</v>
      </c>
      <c r="P136" s="36">
        <v>0.75728155339805825</v>
      </c>
      <c r="Q136" s="36">
        <v>0.99029126213592233</v>
      </c>
    </row>
    <row r="137" spans="1:17" s="6" customFormat="1">
      <c r="A137" s="12"/>
      <c r="B137" s="41" t="s">
        <v>18</v>
      </c>
      <c r="C137" s="41" t="s">
        <v>372</v>
      </c>
      <c r="D137" s="41" t="s">
        <v>372</v>
      </c>
      <c r="E137" s="41" t="s">
        <v>444</v>
      </c>
      <c r="F137" s="41" t="s">
        <v>152</v>
      </c>
      <c r="G137" s="41" t="s">
        <v>439</v>
      </c>
      <c r="H137" s="48">
        <v>3003</v>
      </c>
      <c r="I137" s="48">
        <v>3161</v>
      </c>
      <c r="J137" s="48">
        <v>3213</v>
      </c>
      <c r="K137" s="35">
        <v>300.3</v>
      </c>
      <c r="L137" s="36">
        <v>1.2066666666666668</v>
      </c>
      <c r="M137" s="36">
        <v>0.7155555555555555</v>
      </c>
      <c r="N137" s="36">
        <v>0.70222222222222219</v>
      </c>
      <c r="O137" s="36">
        <v>0.76444444444444448</v>
      </c>
      <c r="P137" s="36">
        <v>0.65555555555555556</v>
      </c>
      <c r="Q137" s="36">
        <v>0.66222222222222227</v>
      </c>
    </row>
    <row r="138" spans="1:17" s="6" customFormat="1">
      <c r="A138" s="12"/>
      <c r="B138" s="41" t="s">
        <v>18</v>
      </c>
      <c r="C138" s="41" t="s">
        <v>373</v>
      </c>
      <c r="D138" s="41" t="s">
        <v>373</v>
      </c>
      <c r="E138" s="41" t="s">
        <v>444</v>
      </c>
      <c r="F138" s="41" t="s">
        <v>153</v>
      </c>
      <c r="G138" s="41" t="s">
        <v>436</v>
      </c>
      <c r="H138" s="48">
        <v>1582</v>
      </c>
      <c r="I138" s="48">
        <v>1229</v>
      </c>
      <c r="J138" s="48">
        <v>2270</v>
      </c>
      <c r="K138" s="35">
        <v>158.20000000000002</v>
      </c>
      <c r="L138" s="36">
        <v>0.78</v>
      </c>
      <c r="M138" s="36">
        <v>0.87</v>
      </c>
      <c r="N138" s="36">
        <v>0.67333333333333334</v>
      </c>
      <c r="O138" s="36">
        <v>0.83666666666666667</v>
      </c>
      <c r="P138" s="36">
        <v>0.76</v>
      </c>
      <c r="Q138" s="36">
        <v>0.71</v>
      </c>
    </row>
    <row r="139" spans="1:17" s="6" customFormat="1">
      <c r="A139" s="12"/>
      <c r="B139" s="41" t="s">
        <v>18</v>
      </c>
      <c r="C139" s="41" t="s">
        <v>395</v>
      </c>
      <c r="D139" s="41" t="s">
        <v>395</v>
      </c>
      <c r="E139" s="41" t="s">
        <v>444</v>
      </c>
      <c r="F139" s="41" t="s">
        <v>154</v>
      </c>
      <c r="G139" s="41" t="s">
        <v>437</v>
      </c>
      <c r="H139" s="48">
        <v>708</v>
      </c>
      <c r="I139" s="48">
        <v>823</v>
      </c>
      <c r="J139" s="48">
        <v>787</v>
      </c>
      <c r="K139" s="35">
        <v>70.8</v>
      </c>
      <c r="L139" s="36">
        <v>1.5138888888888888</v>
      </c>
      <c r="M139" s="36">
        <v>1.1527777777777777</v>
      </c>
      <c r="N139" s="36">
        <v>0.80555555555555558</v>
      </c>
      <c r="O139" s="36">
        <v>1.0972222222222223</v>
      </c>
      <c r="P139" s="36">
        <v>0.93055555555555558</v>
      </c>
      <c r="Q139" s="36">
        <v>0.65277777777777779</v>
      </c>
    </row>
    <row r="140" spans="1:17" s="6" customFormat="1">
      <c r="A140" s="12"/>
      <c r="B140" s="41" t="s">
        <v>18</v>
      </c>
      <c r="C140" s="41" t="s">
        <v>392</v>
      </c>
      <c r="D140" s="41" t="s">
        <v>393</v>
      </c>
      <c r="E140" s="41" t="s">
        <v>444</v>
      </c>
      <c r="F140" s="41" t="s">
        <v>155</v>
      </c>
      <c r="G140" s="41" t="s">
        <v>436</v>
      </c>
      <c r="H140" s="48">
        <v>18002</v>
      </c>
      <c r="I140" s="48">
        <v>18460</v>
      </c>
      <c r="J140" s="48">
        <v>14242</v>
      </c>
      <c r="K140" s="35">
        <v>1800.2</v>
      </c>
      <c r="L140" s="36">
        <v>1.3826025459688827</v>
      </c>
      <c r="M140" s="36">
        <v>0.88896746817538896</v>
      </c>
      <c r="N140" s="36">
        <v>0.98797736916548795</v>
      </c>
      <c r="O140" s="36">
        <v>1.1096181046676097</v>
      </c>
      <c r="P140" s="36">
        <v>0.97666195190947669</v>
      </c>
      <c r="Q140" s="36">
        <v>0.80127298444130124</v>
      </c>
    </row>
    <row r="141" spans="1:17" s="6" customFormat="1">
      <c r="A141" s="12"/>
      <c r="B141" s="41" t="s">
        <v>18</v>
      </c>
      <c r="C141" s="41" t="s">
        <v>394</v>
      </c>
      <c r="D141" s="41" t="s">
        <v>394</v>
      </c>
      <c r="E141" s="41" t="s">
        <v>444</v>
      </c>
      <c r="F141" s="41" t="s">
        <v>156</v>
      </c>
      <c r="G141" s="41" t="s">
        <v>436</v>
      </c>
      <c r="H141" s="48">
        <v>13778</v>
      </c>
      <c r="I141" s="48">
        <v>14552</v>
      </c>
      <c r="J141" s="48">
        <v>11214</v>
      </c>
      <c r="K141" s="35">
        <v>1377.8000000000002</v>
      </c>
      <c r="L141" s="36">
        <v>1.3789097408400357</v>
      </c>
      <c r="M141" s="36">
        <v>0.92940125111706884</v>
      </c>
      <c r="N141" s="36">
        <v>1.000893655049151</v>
      </c>
      <c r="O141" s="36">
        <v>1.1152815013404827</v>
      </c>
      <c r="P141" s="36">
        <v>0.9419124218051832</v>
      </c>
      <c r="Q141" s="36">
        <v>0.8418230563002681</v>
      </c>
    </row>
    <row r="142" spans="1:17" s="6" customFormat="1">
      <c r="A142" s="12"/>
      <c r="B142" s="41" t="s">
        <v>18</v>
      </c>
      <c r="C142" s="41" t="s">
        <v>386</v>
      </c>
      <c r="D142" s="41" t="s">
        <v>386</v>
      </c>
      <c r="E142" s="41" t="s">
        <v>444</v>
      </c>
      <c r="F142" s="41" t="s">
        <v>157</v>
      </c>
      <c r="G142" s="41" t="s">
        <v>438</v>
      </c>
      <c r="H142" s="48">
        <v>35</v>
      </c>
      <c r="I142" s="48">
        <v>29</v>
      </c>
      <c r="J142" s="48">
        <v>23</v>
      </c>
      <c r="K142" s="35">
        <v>3.5</v>
      </c>
      <c r="L142" s="36">
        <v>2</v>
      </c>
      <c r="M142" s="36">
        <v>0</v>
      </c>
      <c r="N142" s="36">
        <v>1</v>
      </c>
      <c r="O142" s="36">
        <v>1</v>
      </c>
      <c r="P142" s="36">
        <v>1.5</v>
      </c>
      <c r="Q142" s="36">
        <v>1</v>
      </c>
    </row>
    <row r="143" spans="1:17" s="6" customFormat="1">
      <c r="A143" s="12"/>
      <c r="B143" s="41" t="s">
        <v>18</v>
      </c>
      <c r="C143" s="41" t="s">
        <v>376</v>
      </c>
      <c r="D143" s="41" t="s">
        <v>377</v>
      </c>
      <c r="E143" s="41" t="s">
        <v>444</v>
      </c>
      <c r="F143" s="41" t="s">
        <v>158</v>
      </c>
      <c r="G143" s="41" t="s">
        <v>436</v>
      </c>
      <c r="H143" s="48">
        <v>214</v>
      </c>
      <c r="I143" s="48">
        <v>240</v>
      </c>
      <c r="J143" s="48">
        <v>193</v>
      </c>
      <c r="K143" s="35">
        <v>21.400000000000002</v>
      </c>
      <c r="L143" s="36">
        <v>1</v>
      </c>
      <c r="M143" s="36">
        <v>0.19047619047619047</v>
      </c>
      <c r="N143" s="36">
        <v>0.66666666666666663</v>
      </c>
      <c r="O143" s="36">
        <v>1</v>
      </c>
      <c r="P143" s="36">
        <v>0.7142857142857143</v>
      </c>
      <c r="Q143" s="36">
        <v>0.42857142857142855</v>
      </c>
    </row>
    <row r="144" spans="1:17" s="6" customFormat="1">
      <c r="A144" s="12"/>
      <c r="B144" s="41" t="s">
        <v>18</v>
      </c>
      <c r="C144" s="41" t="s">
        <v>381</v>
      </c>
      <c r="D144" s="41" t="s">
        <v>381</v>
      </c>
      <c r="E144" s="41" t="s">
        <v>444</v>
      </c>
      <c r="F144" s="41" t="s">
        <v>159</v>
      </c>
      <c r="G144" s="41" t="s">
        <v>436</v>
      </c>
      <c r="H144" s="48">
        <v>417</v>
      </c>
      <c r="I144" s="48">
        <v>337</v>
      </c>
      <c r="J144" s="48">
        <v>466</v>
      </c>
      <c r="K144" s="35">
        <v>41.7</v>
      </c>
      <c r="L144" s="36">
        <v>1</v>
      </c>
      <c r="M144" s="36">
        <v>0.75471698113207553</v>
      </c>
      <c r="N144" s="36">
        <v>0.87755102040816324</v>
      </c>
      <c r="O144" s="36">
        <v>0.96296296296296291</v>
      </c>
      <c r="P144" s="36">
        <v>0.70588235294117652</v>
      </c>
      <c r="Q144" s="36">
        <v>0.77358490566037741</v>
      </c>
    </row>
    <row r="145" spans="1:17" s="6" customFormat="1">
      <c r="A145" s="12"/>
      <c r="B145" s="41" t="s">
        <v>18</v>
      </c>
      <c r="C145" s="41" t="s">
        <v>380</v>
      </c>
      <c r="D145" s="41" t="s">
        <v>380</v>
      </c>
      <c r="E145" s="41" t="s">
        <v>444</v>
      </c>
      <c r="F145" s="41" t="s">
        <v>160</v>
      </c>
      <c r="G145" s="41" t="s">
        <v>436</v>
      </c>
      <c r="H145" s="48">
        <v>2204</v>
      </c>
      <c r="I145" s="48">
        <v>2003</v>
      </c>
      <c r="J145" s="48">
        <v>2671</v>
      </c>
      <c r="K145" s="35">
        <v>220.4</v>
      </c>
      <c r="L145" s="36">
        <v>1.1057142857142856</v>
      </c>
      <c r="M145" s="36">
        <v>0.84912280701754383</v>
      </c>
      <c r="N145" s="36">
        <v>1.032</v>
      </c>
      <c r="O145" s="36">
        <v>1.0178571428571428</v>
      </c>
      <c r="P145" s="36">
        <v>1.0490566037735849</v>
      </c>
      <c r="Q145" s="36">
        <v>0.82181818181818178</v>
      </c>
    </row>
    <row r="146" spans="1:17" s="6" customFormat="1">
      <c r="A146" s="12"/>
      <c r="B146" s="41" t="s">
        <v>53</v>
      </c>
      <c r="C146" s="41" t="s">
        <v>387</v>
      </c>
      <c r="D146" s="41" t="s">
        <v>387</v>
      </c>
      <c r="E146" s="41" t="s">
        <v>444</v>
      </c>
      <c r="F146" s="41" t="s">
        <v>161</v>
      </c>
      <c r="G146" s="41" t="s">
        <v>437</v>
      </c>
      <c r="H146" s="48">
        <v>3602</v>
      </c>
      <c r="I146" s="48">
        <v>25225</v>
      </c>
      <c r="J146" s="48">
        <v>27586</v>
      </c>
      <c r="K146" s="35">
        <v>360.20000000000005</v>
      </c>
      <c r="L146" s="36">
        <v>1.1809561438166734</v>
      </c>
      <c r="M146" s="36">
        <v>0.83840379296720668</v>
      </c>
      <c r="N146" s="36">
        <v>0.89569340181746349</v>
      </c>
      <c r="O146" s="36">
        <v>0.9723429474516001</v>
      </c>
      <c r="P146" s="36">
        <v>0.90912682734097194</v>
      </c>
      <c r="Q146" s="36">
        <v>0.77242196760173842</v>
      </c>
    </row>
    <row r="147" spans="1:17" s="6" customFormat="1">
      <c r="A147" s="12"/>
      <c r="B147" s="41" t="s">
        <v>18</v>
      </c>
      <c r="C147" s="41" t="s">
        <v>388</v>
      </c>
      <c r="D147" s="41" t="s">
        <v>389</v>
      </c>
      <c r="E147" s="41" t="s">
        <v>444</v>
      </c>
      <c r="F147" s="41" t="s">
        <v>162</v>
      </c>
      <c r="G147" s="41" t="s">
        <v>439</v>
      </c>
      <c r="H147" s="48">
        <v>123650</v>
      </c>
      <c r="I147" s="48">
        <v>116515</v>
      </c>
      <c r="J147" s="48">
        <v>119356</v>
      </c>
      <c r="K147" s="35">
        <v>12365</v>
      </c>
      <c r="L147" s="36">
        <v>1.1359370810617571</v>
      </c>
      <c r="M147" s="36">
        <v>0.90177853248726425</v>
      </c>
      <c r="N147" s="36">
        <v>0.85458932880507643</v>
      </c>
      <c r="O147" s="36">
        <v>0.95978192867995349</v>
      </c>
      <c r="P147" s="36">
        <v>0.87773706318705869</v>
      </c>
      <c r="Q147" s="36">
        <v>0.74939672893019926</v>
      </c>
    </row>
    <row r="148" spans="1:17" s="6" customFormat="1">
      <c r="A148" s="12"/>
      <c r="B148" s="41" t="s">
        <v>18</v>
      </c>
      <c r="C148" s="41" t="s">
        <v>390</v>
      </c>
      <c r="D148" s="41" t="s">
        <v>391</v>
      </c>
      <c r="E148" s="41" t="s">
        <v>444</v>
      </c>
      <c r="F148" s="41" t="s">
        <v>163</v>
      </c>
      <c r="G148" s="41" t="s">
        <v>437</v>
      </c>
      <c r="H148" s="48">
        <v>123011</v>
      </c>
      <c r="I148" s="48">
        <v>126639</v>
      </c>
      <c r="J148" s="48">
        <v>143182</v>
      </c>
      <c r="K148" s="35">
        <v>12301.1</v>
      </c>
      <c r="L148" s="36">
        <v>1.1732216930404056</v>
      </c>
      <c r="M148" s="36">
        <v>0.91481026271316634</v>
      </c>
      <c r="N148" s="36">
        <v>0.87355968658780148</v>
      </c>
      <c r="O148" s="36">
        <v>0.99024427715470886</v>
      </c>
      <c r="P148" s="36">
        <v>0.87886003994469197</v>
      </c>
      <c r="Q148" s="36">
        <v>0.76463358426793671</v>
      </c>
    </row>
    <row r="149" spans="1:17" s="6" customFormat="1">
      <c r="A149" s="12"/>
      <c r="B149" s="41" t="s">
        <v>18</v>
      </c>
      <c r="C149" s="41" t="s">
        <v>202</v>
      </c>
      <c r="D149" s="41" t="s">
        <v>202</v>
      </c>
      <c r="E149" s="41" t="s">
        <v>444</v>
      </c>
      <c r="F149" s="41" t="s">
        <v>164</v>
      </c>
      <c r="G149" s="41" t="s">
        <v>437</v>
      </c>
      <c r="H149" s="48">
        <v>21168</v>
      </c>
      <c r="I149" s="48">
        <v>24505</v>
      </c>
      <c r="J149" s="48">
        <v>26284</v>
      </c>
      <c r="K149" s="35">
        <v>2116.8000000000002</v>
      </c>
      <c r="L149" s="36">
        <v>1.3143468950749464</v>
      </c>
      <c r="M149" s="36">
        <v>0.94047109207708779</v>
      </c>
      <c r="N149" s="36">
        <v>0.90620985010706634</v>
      </c>
      <c r="O149" s="36">
        <v>1.1443254817987152</v>
      </c>
      <c r="P149" s="36">
        <v>0.94218415417558887</v>
      </c>
      <c r="Q149" s="36">
        <v>0.85867237687366171</v>
      </c>
    </row>
    <row r="150" spans="1:17" s="6" customFormat="1">
      <c r="A150" s="12"/>
      <c r="B150" s="41" t="s">
        <v>18</v>
      </c>
      <c r="C150" s="41" t="s">
        <v>203</v>
      </c>
      <c r="D150" s="41" t="s">
        <v>203</v>
      </c>
      <c r="E150" s="41" t="s">
        <v>444</v>
      </c>
      <c r="F150" s="41" t="s">
        <v>165</v>
      </c>
      <c r="G150" s="41" t="s">
        <v>439</v>
      </c>
      <c r="H150" s="48">
        <v>27929</v>
      </c>
      <c r="I150" s="48">
        <v>29989</v>
      </c>
      <c r="J150" s="48">
        <v>30537</v>
      </c>
      <c r="K150" s="35">
        <v>2792.9</v>
      </c>
      <c r="L150" s="36">
        <v>1.2884126407555394</v>
      </c>
      <c r="M150" s="36">
        <v>0.89320741009807481</v>
      </c>
      <c r="N150" s="36">
        <v>0.90555757355612054</v>
      </c>
      <c r="O150" s="36">
        <v>1.071558300036324</v>
      </c>
      <c r="P150" s="36">
        <v>0.90592081365782784</v>
      </c>
      <c r="Q150" s="36">
        <v>0.82310207046857975</v>
      </c>
    </row>
    <row r="151" spans="1:17" s="6" customFormat="1">
      <c r="A151" s="12"/>
      <c r="B151" s="41" t="s">
        <v>18</v>
      </c>
      <c r="C151" s="41" t="s">
        <v>201</v>
      </c>
      <c r="D151" s="41" t="s">
        <v>201</v>
      </c>
      <c r="E151" s="41" t="s">
        <v>444</v>
      </c>
      <c r="F151" s="41" t="s">
        <v>166</v>
      </c>
      <c r="G151" s="41" t="s">
        <v>437</v>
      </c>
      <c r="H151" s="48">
        <v>23951</v>
      </c>
      <c r="I151" s="48">
        <v>27219</v>
      </c>
      <c r="J151" s="48">
        <v>29331</v>
      </c>
      <c r="K151" s="35">
        <v>2395.1</v>
      </c>
      <c r="L151" s="36">
        <v>1.3101727447216891</v>
      </c>
      <c r="M151" s="36">
        <v>0.93051823416506718</v>
      </c>
      <c r="N151" s="36">
        <v>0.91439539347408827</v>
      </c>
      <c r="O151" s="36">
        <v>1.108253358925144</v>
      </c>
      <c r="P151" s="36">
        <v>0.95163147792706337</v>
      </c>
      <c r="Q151" s="36">
        <v>0.82955854126679462</v>
      </c>
    </row>
    <row r="152" spans="1:17" s="6" customFormat="1">
      <c r="A152" s="12"/>
      <c r="B152" s="41" t="s">
        <v>18</v>
      </c>
      <c r="C152" s="41" t="s">
        <v>204</v>
      </c>
      <c r="D152" s="41" t="s">
        <v>204</v>
      </c>
      <c r="E152" s="41" t="s">
        <v>444</v>
      </c>
      <c r="F152" s="41" t="s">
        <v>167</v>
      </c>
      <c r="G152" s="41" t="s">
        <v>437</v>
      </c>
      <c r="H152" s="48">
        <v>345</v>
      </c>
      <c r="I152" s="48">
        <v>432</v>
      </c>
      <c r="J152" s="48">
        <v>477</v>
      </c>
      <c r="K152" s="35">
        <v>34.5</v>
      </c>
      <c r="L152" s="36">
        <v>1.6190476190476191</v>
      </c>
      <c r="M152" s="36">
        <v>0.7857142857142857</v>
      </c>
      <c r="N152" s="36">
        <v>1.0714285714285714</v>
      </c>
      <c r="O152" s="36">
        <v>1.1666666666666667</v>
      </c>
      <c r="P152" s="36">
        <v>1.0476190476190477</v>
      </c>
      <c r="Q152" s="36">
        <v>0.80952380952380953</v>
      </c>
    </row>
    <row r="153" spans="1:17" s="6" customFormat="1">
      <c r="A153" s="12"/>
      <c r="B153" s="41" t="s">
        <v>18</v>
      </c>
      <c r="C153" s="41" t="s">
        <v>199</v>
      </c>
      <c r="D153" s="41" t="s">
        <v>199</v>
      </c>
      <c r="E153" s="41" t="s">
        <v>444</v>
      </c>
      <c r="F153" s="41" t="s">
        <v>168</v>
      </c>
      <c r="G153" s="41" t="s">
        <v>439</v>
      </c>
      <c r="H153" s="48">
        <v>2833</v>
      </c>
      <c r="I153" s="48">
        <v>3027</v>
      </c>
      <c r="J153" s="48">
        <v>2936</v>
      </c>
      <c r="K153" s="35">
        <v>283.3</v>
      </c>
      <c r="L153" s="36">
        <v>1.3547169811320754</v>
      </c>
      <c r="M153" s="36">
        <v>0.80377358490566042</v>
      </c>
      <c r="N153" s="36">
        <v>0.89056603773584908</v>
      </c>
      <c r="O153" s="36">
        <v>1.0528301886792453</v>
      </c>
      <c r="P153" s="36">
        <v>0.86037735849056607</v>
      </c>
      <c r="Q153" s="36">
        <v>0.78867924528301891</v>
      </c>
    </row>
    <row r="154" spans="1:17" s="6" customFormat="1">
      <c r="A154" s="12"/>
      <c r="B154" s="41" t="s">
        <v>18</v>
      </c>
      <c r="C154" s="41" t="s">
        <v>200</v>
      </c>
      <c r="D154" s="41" t="s">
        <v>200</v>
      </c>
      <c r="E154" s="41" t="s">
        <v>444</v>
      </c>
      <c r="F154" s="41" t="s">
        <v>169</v>
      </c>
      <c r="G154" s="41" t="s">
        <v>438</v>
      </c>
      <c r="H154" s="48">
        <v>3544</v>
      </c>
      <c r="I154" s="48">
        <v>3484</v>
      </c>
      <c r="J154" s="48">
        <v>3183</v>
      </c>
      <c r="K154" s="35">
        <v>354.40000000000003</v>
      </c>
      <c r="L154" s="36">
        <v>1.1722972972972974</v>
      </c>
      <c r="M154" s="36">
        <v>0.8817567567567568</v>
      </c>
      <c r="N154" s="36">
        <v>0.81756756756756754</v>
      </c>
      <c r="O154" s="36">
        <v>0.79054054054054057</v>
      </c>
      <c r="P154" s="36">
        <v>0.89189189189189189</v>
      </c>
      <c r="Q154" s="36">
        <v>0.68581081081081086</v>
      </c>
    </row>
    <row r="155" spans="1:17" s="6" customFormat="1">
      <c r="A155" s="12"/>
      <c r="B155" s="41" t="s">
        <v>18</v>
      </c>
      <c r="C155" s="41" t="s">
        <v>198</v>
      </c>
      <c r="D155" s="41" t="s">
        <v>198</v>
      </c>
      <c r="E155" s="41" t="s">
        <v>444</v>
      </c>
      <c r="F155" s="41" t="s">
        <v>170</v>
      </c>
      <c r="G155" s="41" t="s">
        <v>439</v>
      </c>
      <c r="H155" s="48">
        <v>3337</v>
      </c>
      <c r="I155" s="48">
        <v>3620</v>
      </c>
      <c r="J155" s="48">
        <v>3376</v>
      </c>
      <c r="K155" s="35">
        <v>333.70000000000005</v>
      </c>
      <c r="L155" s="36">
        <v>1.2819672131147541</v>
      </c>
      <c r="M155" s="36">
        <v>0.78688524590163933</v>
      </c>
      <c r="N155" s="36">
        <v>0.86885245901639341</v>
      </c>
      <c r="O155" s="36">
        <v>1.1639344262295082</v>
      </c>
      <c r="P155" s="36">
        <v>0.82950819672131149</v>
      </c>
      <c r="Q155" s="36">
        <v>0.82950819672131149</v>
      </c>
    </row>
    <row r="156" spans="1:17" s="6" customFormat="1">
      <c r="A156" s="12"/>
      <c r="B156" s="41" t="s">
        <v>18</v>
      </c>
      <c r="C156" s="41" t="s">
        <v>408</v>
      </c>
      <c r="D156" s="41" t="s">
        <v>409</v>
      </c>
      <c r="E156" s="41" t="s">
        <v>444</v>
      </c>
      <c r="F156" s="41" t="s">
        <v>171</v>
      </c>
      <c r="G156" s="41" t="s">
        <v>438</v>
      </c>
      <c r="H156" s="48">
        <v>800</v>
      </c>
      <c r="I156" s="48">
        <v>769</v>
      </c>
      <c r="J156" s="48">
        <v>675</v>
      </c>
      <c r="K156" s="35">
        <v>80</v>
      </c>
      <c r="L156" s="36">
        <v>1.95</v>
      </c>
      <c r="M156" s="36">
        <v>1.1166666666666667</v>
      </c>
      <c r="N156" s="36">
        <v>1.1333333333333333</v>
      </c>
      <c r="O156" s="36">
        <v>1.4</v>
      </c>
      <c r="P156" s="36">
        <v>1.4166666666666667</v>
      </c>
      <c r="Q156" s="36">
        <v>1.1499999999999999</v>
      </c>
    </row>
    <row r="157" spans="1:17" s="6" customFormat="1">
      <c r="A157" s="12"/>
      <c r="B157" s="41" t="s">
        <v>18</v>
      </c>
      <c r="C157" s="41" t="s">
        <v>410</v>
      </c>
      <c r="D157" s="41" t="s">
        <v>411</v>
      </c>
      <c r="E157" s="41" t="s">
        <v>444</v>
      </c>
      <c r="F157" s="41" t="s">
        <v>172</v>
      </c>
      <c r="G157" s="41" t="s">
        <v>438</v>
      </c>
      <c r="H157" s="48">
        <v>82752</v>
      </c>
      <c r="I157" s="48">
        <v>63299</v>
      </c>
      <c r="J157" s="48">
        <v>57649</v>
      </c>
      <c r="K157" s="35">
        <v>8275.2000000000007</v>
      </c>
      <c r="L157" s="36">
        <v>1.4891732283464567</v>
      </c>
      <c r="M157" s="36">
        <v>1.0990157480314962</v>
      </c>
      <c r="N157" s="36">
        <v>1.1281496062992127</v>
      </c>
      <c r="O157" s="36">
        <v>1.3405511811023623</v>
      </c>
      <c r="P157" s="36">
        <v>1.18248031496063</v>
      </c>
      <c r="Q157" s="36">
        <v>1.0358267716535432</v>
      </c>
    </row>
    <row r="158" spans="1:17" s="6" customFormat="1">
      <c r="A158" s="12"/>
      <c r="B158" s="41" t="s">
        <v>18</v>
      </c>
      <c r="C158" s="41" t="s">
        <v>415</v>
      </c>
      <c r="D158" s="41" t="s">
        <v>416</v>
      </c>
      <c r="E158" s="41" t="s">
        <v>444</v>
      </c>
      <c r="F158" s="41" t="s">
        <v>173</v>
      </c>
      <c r="G158" s="41" t="s">
        <v>437</v>
      </c>
      <c r="H158" s="48">
        <v>5171</v>
      </c>
      <c r="I158" s="48">
        <v>5958</v>
      </c>
      <c r="J158" s="48">
        <v>9531</v>
      </c>
      <c r="K158" s="35">
        <v>517.1</v>
      </c>
      <c r="L158" s="36">
        <v>1.27</v>
      </c>
      <c r="M158" s="36">
        <v>1.2385714285714287</v>
      </c>
      <c r="N158" s="36">
        <v>0.89</v>
      </c>
      <c r="O158" s="36">
        <v>0.99</v>
      </c>
      <c r="P158" s="36">
        <v>0.92428571428571427</v>
      </c>
      <c r="Q158" s="36">
        <v>0.64857142857142858</v>
      </c>
    </row>
    <row r="159" spans="1:17" s="6" customFormat="1">
      <c r="A159" s="12"/>
      <c r="B159" s="41" t="s">
        <v>18</v>
      </c>
      <c r="C159" s="41" t="s">
        <v>417</v>
      </c>
      <c r="D159" s="41" t="s">
        <v>418</v>
      </c>
      <c r="E159" s="41" t="s">
        <v>444</v>
      </c>
      <c r="F159" s="41" t="s">
        <v>174</v>
      </c>
      <c r="G159" s="41" t="s">
        <v>436</v>
      </c>
      <c r="H159" s="48">
        <v>4171</v>
      </c>
      <c r="I159" s="48">
        <v>3693</v>
      </c>
      <c r="J159" s="48">
        <v>7637</v>
      </c>
      <c r="K159" s="35">
        <v>417.1</v>
      </c>
      <c r="L159" s="36">
        <v>0.95558739255014324</v>
      </c>
      <c r="M159" s="36">
        <v>0.7822349570200573</v>
      </c>
      <c r="N159" s="36">
        <v>0.48853868194842409</v>
      </c>
      <c r="O159" s="36">
        <v>0.63896848137535822</v>
      </c>
      <c r="P159" s="36">
        <v>0.49856733524355301</v>
      </c>
      <c r="Q159" s="36">
        <v>0.51862464183381085</v>
      </c>
    </row>
    <row r="160" spans="1:17" s="6" customFormat="1">
      <c r="A160" s="12"/>
      <c r="B160" s="41" t="s">
        <v>18</v>
      </c>
      <c r="C160" s="41" t="s">
        <v>413</v>
      </c>
      <c r="D160" s="41" t="s">
        <v>414</v>
      </c>
      <c r="E160" s="41" t="s">
        <v>444</v>
      </c>
      <c r="F160" s="41" t="s">
        <v>175</v>
      </c>
      <c r="G160" s="41" t="s">
        <v>437</v>
      </c>
      <c r="H160" s="48">
        <v>11104</v>
      </c>
      <c r="I160" s="48">
        <v>12577</v>
      </c>
      <c r="J160" s="48">
        <v>21823</v>
      </c>
      <c r="K160" s="35">
        <v>1110.4000000000001</v>
      </c>
      <c r="L160" s="36">
        <v>1.3453292496171516</v>
      </c>
      <c r="M160" s="36">
        <v>1.3215926493108729</v>
      </c>
      <c r="N160" s="36">
        <v>1.0849923430321593</v>
      </c>
      <c r="O160" s="36">
        <v>1.2457886676875958</v>
      </c>
      <c r="P160" s="36">
        <v>1.1033690658499233</v>
      </c>
      <c r="Q160" s="36">
        <v>0.65390505359877493</v>
      </c>
    </row>
    <row r="161" spans="1:17" s="6" customFormat="1">
      <c r="A161" s="12"/>
      <c r="B161" s="41" t="s">
        <v>18</v>
      </c>
      <c r="C161" s="41" t="s">
        <v>412</v>
      </c>
      <c r="D161" s="41" t="s">
        <v>412</v>
      </c>
      <c r="E161" s="41" t="s">
        <v>444</v>
      </c>
      <c r="F161" s="41" t="s">
        <v>176</v>
      </c>
      <c r="G161" s="41" t="s">
        <v>436</v>
      </c>
      <c r="H161" s="48">
        <v>108</v>
      </c>
      <c r="I161" s="48">
        <v>102</v>
      </c>
      <c r="J161" s="48">
        <v>144</v>
      </c>
      <c r="K161" s="35">
        <v>10.8</v>
      </c>
      <c r="L161" s="36">
        <v>1.1666666666666667</v>
      </c>
      <c r="M161" s="36">
        <v>1</v>
      </c>
      <c r="N161" s="36">
        <v>0.16666666666666666</v>
      </c>
      <c r="O161" s="36">
        <v>0.33333333333333331</v>
      </c>
      <c r="P161" s="36">
        <v>0.25</v>
      </c>
      <c r="Q161" s="36">
        <v>0.16666666666666666</v>
      </c>
    </row>
    <row r="162" spans="1:17" s="6" customFormat="1">
      <c r="A162" s="12"/>
      <c r="B162" s="41" t="s">
        <v>177</v>
      </c>
      <c r="C162" s="41" t="s">
        <v>421</v>
      </c>
      <c r="D162" s="41" t="s">
        <v>421</v>
      </c>
      <c r="E162" s="41" t="s">
        <v>444</v>
      </c>
      <c r="F162" s="41" t="s">
        <v>178</v>
      </c>
      <c r="G162" s="41" t="s">
        <v>437</v>
      </c>
      <c r="H162" s="48">
        <v>411</v>
      </c>
      <c r="I162" s="48">
        <v>447</v>
      </c>
      <c r="J162" s="48">
        <v>474</v>
      </c>
      <c r="K162" s="35">
        <v>41.1</v>
      </c>
      <c r="L162" s="36">
        <v>1.2444444444444445</v>
      </c>
      <c r="M162" s="36">
        <v>0.77777777777777779</v>
      </c>
      <c r="N162" s="36">
        <v>0.73333333333333328</v>
      </c>
      <c r="O162" s="36">
        <v>1</v>
      </c>
      <c r="P162" s="36">
        <v>0.71111111111111114</v>
      </c>
      <c r="Q162" s="36">
        <v>0.77777777777777779</v>
      </c>
    </row>
    <row r="163" spans="1:17" s="6" customFormat="1">
      <c r="A163" s="12"/>
      <c r="B163" s="41" t="s">
        <v>177</v>
      </c>
      <c r="C163" s="41" t="s">
        <v>422</v>
      </c>
      <c r="D163" s="41" t="s">
        <v>422</v>
      </c>
      <c r="E163" s="41" t="s">
        <v>444</v>
      </c>
      <c r="F163" s="41" t="s">
        <v>179</v>
      </c>
      <c r="G163" s="41" t="s">
        <v>439</v>
      </c>
      <c r="H163" s="48">
        <v>1266</v>
      </c>
      <c r="I163" s="48">
        <v>1303</v>
      </c>
      <c r="J163" s="48">
        <v>1299</v>
      </c>
      <c r="K163" s="35">
        <v>126.60000000000001</v>
      </c>
      <c r="L163" s="36">
        <v>1.1774193548387097</v>
      </c>
      <c r="M163" s="36">
        <v>0.80645161290322576</v>
      </c>
      <c r="N163" s="36">
        <v>0.81451612903225812</v>
      </c>
      <c r="O163" s="36">
        <v>0.92741935483870963</v>
      </c>
      <c r="P163" s="36">
        <v>0.83064516129032262</v>
      </c>
      <c r="Q163" s="36">
        <v>0.67741935483870963</v>
      </c>
    </row>
    <row r="164" spans="1:17" s="6" customFormat="1">
      <c r="A164" s="12"/>
      <c r="B164" s="41" t="s">
        <v>177</v>
      </c>
      <c r="C164" s="41" t="s">
        <v>419</v>
      </c>
      <c r="D164" s="41" t="s">
        <v>419</v>
      </c>
      <c r="E164" s="41" t="s">
        <v>444</v>
      </c>
      <c r="F164" s="41" t="s">
        <v>180</v>
      </c>
      <c r="G164" s="41" t="s">
        <v>437</v>
      </c>
      <c r="H164" s="48">
        <v>705</v>
      </c>
      <c r="I164" s="48">
        <v>847</v>
      </c>
      <c r="J164" s="48">
        <v>892</v>
      </c>
      <c r="K164" s="35">
        <v>70.5</v>
      </c>
      <c r="L164" s="36">
        <v>1.2891566265060241</v>
      </c>
      <c r="M164" s="36">
        <v>0.83132530120481929</v>
      </c>
      <c r="N164" s="36">
        <v>0.80722891566265065</v>
      </c>
      <c r="O164" s="36">
        <v>1.0963855421686748</v>
      </c>
      <c r="P164" s="36">
        <v>0.97590361445783136</v>
      </c>
      <c r="Q164" s="36">
        <v>0.75903614457831325</v>
      </c>
    </row>
    <row r="165" spans="1:17" s="6" customFormat="1">
      <c r="A165" s="12"/>
      <c r="B165" s="41" t="s">
        <v>177</v>
      </c>
      <c r="C165" s="41" t="s">
        <v>420</v>
      </c>
      <c r="D165" s="41" t="s">
        <v>420</v>
      </c>
      <c r="E165" s="41" t="s">
        <v>444</v>
      </c>
      <c r="F165" s="41" t="s">
        <v>181</v>
      </c>
      <c r="G165" s="41" t="s">
        <v>437</v>
      </c>
      <c r="H165" s="48">
        <v>1033</v>
      </c>
      <c r="I165" s="48">
        <v>1137</v>
      </c>
      <c r="J165" s="48">
        <v>1161</v>
      </c>
      <c r="K165" s="35">
        <v>103.30000000000001</v>
      </c>
      <c r="L165" s="36">
        <v>1.2454545454545454</v>
      </c>
      <c r="M165" s="36">
        <v>0.80909090909090908</v>
      </c>
      <c r="N165" s="36">
        <v>0.8545454545454545</v>
      </c>
      <c r="O165" s="36">
        <v>0.94545454545454544</v>
      </c>
      <c r="P165" s="36">
        <v>0.91818181818181821</v>
      </c>
      <c r="Q165" s="36">
        <v>0.8</v>
      </c>
    </row>
    <row r="166" spans="1:17" s="6" customFormat="1">
      <c r="A166" s="12"/>
      <c r="B166" s="41" t="s">
        <v>18</v>
      </c>
      <c r="C166" s="41" t="s">
        <v>423</v>
      </c>
      <c r="D166" s="41" t="s">
        <v>424</v>
      </c>
      <c r="E166" s="41" t="s">
        <v>444</v>
      </c>
      <c r="F166" s="41" t="s">
        <v>182</v>
      </c>
      <c r="G166" s="41" t="s">
        <v>438</v>
      </c>
      <c r="H166" s="48">
        <v>1492</v>
      </c>
      <c r="I166" s="48">
        <v>849</v>
      </c>
      <c r="J166" s="48">
        <v>1051</v>
      </c>
      <c r="K166" s="35">
        <v>149.20000000000002</v>
      </c>
      <c r="L166" s="36">
        <v>1.4795918367346939</v>
      </c>
      <c r="M166" s="36">
        <v>0.91836734693877553</v>
      </c>
      <c r="N166" s="36">
        <v>1.0816326530612246</v>
      </c>
      <c r="O166" s="36">
        <v>1.0204081632653061</v>
      </c>
      <c r="P166" s="36">
        <v>0.88775510204081631</v>
      </c>
      <c r="Q166" s="36">
        <v>0.88775510204081631</v>
      </c>
    </row>
    <row r="167" spans="1:17" s="6" customFormat="1">
      <c r="A167" s="12"/>
      <c r="B167" s="41" t="s">
        <v>18</v>
      </c>
      <c r="C167" s="41" t="s">
        <v>434</v>
      </c>
      <c r="D167" s="41" t="s">
        <v>435</v>
      </c>
      <c r="E167" s="41" t="s">
        <v>444</v>
      </c>
      <c r="F167" s="41" t="s">
        <v>183</v>
      </c>
      <c r="G167" s="41" t="s">
        <v>438</v>
      </c>
      <c r="H167" s="48">
        <v>29503</v>
      </c>
      <c r="I167" s="48">
        <v>11711</v>
      </c>
      <c r="J167" s="48">
        <v>6977</v>
      </c>
      <c r="K167" s="35">
        <v>2950.3</v>
      </c>
      <c r="L167" s="36">
        <v>1.1788079470198676</v>
      </c>
      <c r="M167" s="36">
        <v>1.1026490066225165</v>
      </c>
      <c r="N167" s="36">
        <v>0.88576158940397354</v>
      </c>
      <c r="O167" s="36">
        <v>1.0447019867549669</v>
      </c>
      <c r="P167" s="36">
        <v>0.77317880794701987</v>
      </c>
      <c r="Q167" s="36">
        <v>0.71026490066225167</v>
      </c>
    </row>
    <row r="168" spans="1:17" s="6" customFormat="1">
      <c r="A168" s="12"/>
      <c r="B168" s="41" t="s">
        <v>18</v>
      </c>
      <c r="C168" s="41" t="s">
        <v>212</v>
      </c>
      <c r="D168" s="41" t="s">
        <v>212</v>
      </c>
      <c r="E168" s="41" t="s">
        <v>444</v>
      </c>
      <c r="F168" s="41" t="s">
        <v>184</v>
      </c>
      <c r="G168" s="41" t="s">
        <v>439</v>
      </c>
      <c r="H168" s="48">
        <v>1477</v>
      </c>
      <c r="I168" s="48">
        <v>1516</v>
      </c>
      <c r="J168" s="48">
        <v>1564</v>
      </c>
      <c r="K168" s="35">
        <v>147.70000000000002</v>
      </c>
      <c r="L168" s="36">
        <v>1.0064935064935066</v>
      </c>
      <c r="M168" s="36">
        <v>0.9285714285714286</v>
      </c>
      <c r="N168" s="36">
        <v>0.82467532467532467</v>
      </c>
      <c r="O168" s="36">
        <v>0.75974025974025972</v>
      </c>
      <c r="P168" s="36">
        <v>0.8441558441558441</v>
      </c>
      <c r="Q168" s="36">
        <v>0.56493506493506496</v>
      </c>
    </row>
    <row r="169" spans="1:17" s="6" customFormat="1">
      <c r="A169" s="12"/>
      <c r="B169" s="41" t="s">
        <v>18</v>
      </c>
      <c r="C169" s="41" t="s">
        <v>210</v>
      </c>
      <c r="D169" s="41" t="s">
        <v>210</v>
      </c>
      <c r="E169" s="41" t="s">
        <v>444</v>
      </c>
      <c r="F169" s="41" t="s">
        <v>185</v>
      </c>
      <c r="G169" s="41" t="s">
        <v>437</v>
      </c>
      <c r="H169" s="48">
        <v>9283</v>
      </c>
      <c r="I169" s="48">
        <v>10172</v>
      </c>
      <c r="J169" s="48">
        <v>12716</v>
      </c>
      <c r="K169" s="35">
        <v>928.30000000000007</v>
      </c>
      <c r="L169" s="36">
        <v>1.1456154465004023</v>
      </c>
      <c r="M169" s="36">
        <v>0.86564762670957363</v>
      </c>
      <c r="N169" s="36">
        <v>1.002413515687852</v>
      </c>
      <c r="O169" s="36">
        <v>1.0072405470635559</v>
      </c>
      <c r="P169" s="36">
        <v>0.97425583266291227</v>
      </c>
      <c r="Q169" s="36">
        <v>0.76508447304907479</v>
      </c>
    </row>
    <row r="170" spans="1:17" s="6" customFormat="1">
      <c r="A170" s="12"/>
      <c r="B170" s="41" t="s">
        <v>18</v>
      </c>
      <c r="C170" s="41" t="s">
        <v>211</v>
      </c>
      <c r="D170" s="41" t="s">
        <v>211</v>
      </c>
      <c r="E170" s="41" t="s">
        <v>444</v>
      </c>
      <c r="F170" s="41" t="s">
        <v>186</v>
      </c>
      <c r="G170" s="41" t="s">
        <v>437</v>
      </c>
      <c r="H170" s="48">
        <v>15448</v>
      </c>
      <c r="I170" s="48">
        <v>17385</v>
      </c>
      <c r="J170" s="48">
        <v>23071</v>
      </c>
      <c r="K170" s="35">
        <v>1544.8000000000002</v>
      </c>
      <c r="L170" s="36">
        <v>1.0760626398210291</v>
      </c>
      <c r="M170" s="36">
        <v>0.93243847874720354</v>
      </c>
      <c r="N170" s="36">
        <v>1.0313199105145414</v>
      </c>
      <c r="O170" s="36">
        <v>1.0724832214765101</v>
      </c>
      <c r="P170" s="36">
        <v>1.0089485458612975</v>
      </c>
      <c r="Q170" s="36">
        <v>0.85324384787472041</v>
      </c>
    </row>
    <row r="171" spans="1:17" s="6" customFormat="1">
      <c r="A171" s="12"/>
      <c r="B171" s="41" t="s">
        <v>53</v>
      </c>
      <c r="C171" s="41" t="s">
        <v>213</v>
      </c>
      <c r="D171" s="41" t="s">
        <v>213</v>
      </c>
      <c r="E171" s="41" t="s">
        <v>444</v>
      </c>
      <c r="F171" s="41" t="s">
        <v>187</v>
      </c>
      <c r="G171" s="41" t="s">
        <v>439</v>
      </c>
      <c r="H171" s="48">
        <v>67298</v>
      </c>
      <c r="I171" s="48">
        <v>65491</v>
      </c>
      <c r="J171" s="48">
        <v>69091</v>
      </c>
      <c r="K171" s="35">
        <v>6729.8</v>
      </c>
      <c r="L171" s="36">
        <v>1.2439862542955327</v>
      </c>
      <c r="M171" s="36">
        <v>0.81377843233513336</v>
      </c>
      <c r="N171" s="36">
        <v>0.86385207003763709</v>
      </c>
      <c r="O171" s="36">
        <v>1.1263295696285387</v>
      </c>
      <c r="P171" s="36">
        <v>1.0389461626575029</v>
      </c>
      <c r="Q171" s="36">
        <v>0.84814269350351823</v>
      </c>
    </row>
    <row r="172" spans="1:17" s="6" customFormat="1">
      <c r="A172" s="12"/>
      <c r="B172" s="41" t="s">
        <v>53</v>
      </c>
      <c r="C172" s="41" t="s">
        <v>214</v>
      </c>
      <c r="D172" s="41" t="s">
        <v>214</v>
      </c>
      <c r="E172" s="41" t="s">
        <v>444</v>
      </c>
      <c r="F172" s="41" t="s">
        <v>188</v>
      </c>
      <c r="G172" s="41" t="s">
        <v>437</v>
      </c>
      <c r="H172" s="48">
        <v>739440</v>
      </c>
      <c r="I172" s="48">
        <v>770570</v>
      </c>
      <c r="J172" s="48">
        <v>838900</v>
      </c>
      <c r="K172" s="35">
        <v>73944</v>
      </c>
      <c r="L172" s="36">
        <v>1.1732506032402619</v>
      </c>
      <c r="M172" s="36">
        <v>0.83364357118235088</v>
      </c>
      <c r="N172" s="36">
        <v>0.8350224060668735</v>
      </c>
      <c r="O172" s="36">
        <v>1.1314719062392278</v>
      </c>
      <c r="P172" s="36">
        <v>1.2044122716304722</v>
      </c>
      <c r="Q172" s="36">
        <v>0.94615649775939337</v>
      </c>
    </row>
    <row r="173" spans="1:17" s="6" customFormat="1">
      <c r="A173" s="12"/>
      <c r="B173" s="41" t="s">
        <v>18</v>
      </c>
      <c r="C173" s="41" t="s">
        <v>429</v>
      </c>
      <c r="D173" s="41" t="s">
        <v>429</v>
      </c>
      <c r="E173" s="41" t="s">
        <v>444</v>
      </c>
      <c r="F173" s="41" t="s">
        <v>189</v>
      </c>
      <c r="G173" s="41" t="s">
        <v>437</v>
      </c>
      <c r="H173" s="48">
        <v>809</v>
      </c>
      <c r="I173" s="48">
        <v>1236</v>
      </c>
      <c r="J173" s="48">
        <v>1301</v>
      </c>
      <c r="K173" s="35">
        <v>80.900000000000006</v>
      </c>
      <c r="L173" s="36">
        <v>0.7</v>
      </c>
      <c r="M173" s="36">
        <v>0.73750000000000004</v>
      </c>
      <c r="N173" s="36">
        <v>0.63124999999999998</v>
      </c>
      <c r="O173" s="36">
        <v>0.74375000000000002</v>
      </c>
      <c r="P173" s="36">
        <v>0.77500000000000002</v>
      </c>
      <c r="Q173" s="36">
        <v>0.58125000000000004</v>
      </c>
    </row>
    <row r="174" spans="1:17" s="6" customFormat="1">
      <c r="A174" s="12"/>
      <c r="B174" s="41" t="s">
        <v>18</v>
      </c>
      <c r="C174" s="41" t="s">
        <v>427</v>
      </c>
      <c r="D174" s="41" t="s">
        <v>427</v>
      </c>
      <c r="E174" s="41" t="s">
        <v>444</v>
      </c>
      <c r="F174" s="41" t="s">
        <v>190</v>
      </c>
      <c r="G174" s="41" t="s">
        <v>437</v>
      </c>
      <c r="H174" s="48">
        <v>10801</v>
      </c>
      <c r="I174" s="48">
        <v>11947</v>
      </c>
      <c r="J174" s="48">
        <v>13447</v>
      </c>
      <c r="K174" s="35">
        <v>1080.1000000000001</v>
      </c>
      <c r="L174" s="36">
        <v>0.95086393088552912</v>
      </c>
      <c r="M174" s="36">
        <v>0.88275862068965516</v>
      </c>
      <c r="N174" s="36">
        <v>0.83448275862068966</v>
      </c>
      <c r="O174" s="36">
        <v>1.0055172413793103</v>
      </c>
      <c r="P174" s="36">
        <v>0.84068965517241379</v>
      </c>
      <c r="Q174" s="36">
        <v>0.4094843808806925</v>
      </c>
    </row>
    <row r="175" spans="1:17" s="6" customFormat="1">
      <c r="A175" s="12"/>
      <c r="B175" s="41" t="s">
        <v>18</v>
      </c>
      <c r="C175" s="41" t="s">
        <v>428</v>
      </c>
      <c r="D175" s="41" t="s">
        <v>428</v>
      </c>
      <c r="E175" s="41" t="s">
        <v>444</v>
      </c>
      <c r="F175" s="41" t="s">
        <v>191</v>
      </c>
      <c r="G175" s="41" t="s">
        <v>437</v>
      </c>
      <c r="H175" s="48">
        <v>13301</v>
      </c>
      <c r="I175" s="48">
        <v>14826</v>
      </c>
      <c r="J175" s="48">
        <v>17253</v>
      </c>
      <c r="K175" s="35">
        <v>1330.1000000000001</v>
      </c>
      <c r="L175" s="36">
        <v>0.74153116531165308</v>
      </c>
      <c r="M175" s="36">
        <v>0.69202302631578949</v>
      </c>
      <c r="N175" s="36">
        <v>0.71294021294021293</v>
      </c>
      <c r="O175" s="36">
        <v>0.76364382437423062</v>
      </c>
      <c r="P175" s="36">
        <v>0.71850636027903159</v>
      </c>
      <c r="Q175" s="36">
        <v>0.6011489536315141</v>
      </c>
    </row>
    <row r="176" spans="1:17" s="6" customFormat="1">
      <c r="A176" s="12"/>
      <c r="B176" s="41" t="s">
        <v>18</v>
      </c>
      <c r="C176" s="41" t="s">
        <v>426</v>
      </c>
      <c r="D176" s="41" t="s">
        <v>426</v>
      </c>
      <c r="E176" s="41" t="s">
        <v>444</v>
      </c>
      <c r="F176" s="41" t="s">
        <v>192</v>
      </c>
      <c r="G176" s="41" t="s">
        <v>436</v>
      </c>
      <c r="H176" s="48">
        <v>1107</v>
      </c>
      <c r="I176" s="48">
        <v>867</v>
      </c>
      <c r="J176" s="48">
        <v>1238</v>
      </c>
      <c r="K176" s="35">
        <v>110.7</v>
      </c>
      <c r="L176" s="36">
        <v>1.6213592233009708</v>
      </c>
      <c r="M176" s="36">
        <v>1.174757281553398</v>
      </c>
      <c r="N176" s="36">
        <v>1.0679611650485437</v>
      </c>
      <c r="O176" s="36">
        <v>1.2815533980582525</v>
      </c>
      <c r="P176" s="36">
        <v>1</v>
      </c>
      <c r="Q176" s="36">
        <v>1.116504854368932</v>
      </c>
    </row>
    <row r="177" spans="1:17" s="6" customFormat="1">
      <c r="A177" s="12"/>
      <c r="B177" s="41" t="s">
        <v>18</v>
      </c>
      <c r="C177" s="41" t="s">
        <v>425</v>
      </c>
      <c r="D177" s="41" t="s">
        <v>425</v>
      </c>
      <c r="E177" s="41" t="s">
        <v>444</v>
      </c>
      <c r="F177" s="41" t="s">
        <v>193</v>
      </c>
      <c r="G177" s="41" t="s">
        <v>438</v>
      </c>
      <c r="H177" s="48">
        <v>6826</v>
      </c>
      <c r="I177" s="48">
        <v>4685</v>
      </c>
      <c r="J177" s="48">
        <v>5377</v>
      </c>
      <c r="K177" s="35">
        <v>682.6</v>
      </c>
      <c r="L177" s="36">
        <v>1.3155650319829424</v>
      </c>
      <c r="M177" s="36">
        <v>0.84434968017057566</v>
      </c>
      <c r="N177" s="36">
        <v>0.94456289978678043</v>
      </c>
      <c r="O177" s="36">
        <v>1.1066098081023454</v>
      </c>
      <c r="P177" s="36">
        <v>0.8081023454157783</v>
      </c>
      <c r="Q177" s="36">
        <v>0.86780383795309168</v>
      </c>
    </row>
    <row r="178" spans="1:17" s="6" customFormat="1">
      <c r="A178" s="12"/>
      <c r="B178" s="41" t="s">
        <v>18</v>
      </c>
      <c r="C178" s="41" t="s">
        <v>432</v>
      </c>
      <c r="D178" s="41" t="s">
        <v>432</v>
      </c>
      <c r="E178" s="41" t="s">
        <v>444</v>
      </c>
      <c r="F178" s="41" t="s">
        <v>194</v>
      </c>
      <c r="G178" s="41" t="s">
        <v>437</v>
      </c>
      <c r="H178" s="48">
        <v>159281</v>
      </c>
      <c r="I178" s="48">
        <v>180899</v>
      </c>
      <c r="J178" s="48">
        <v>196305</v>
      </c>
      <c r="K178" s="35">
        <v>15928.1</v>
      </c>
      <c r="L178" s="36">
        <v>1.2606379865378987</v>
      </c>
      <c r="M178" s="36">
        <v>0.98694761486684224</v>
      </c>
      <c r="N178" s="36">
        <v>0.99508340649692717</v>
      </c>
      <c r="O178" s="36">
        <v>1.1151887620719929</v>
      </c>
      <c r="P178" s="36">
        <v>0.97266608135791632</v>
      </c>
      <c r="Q178" s="36">
        <v>0.87679250804799536</v>
      </c>
    </row>
    <row r="179" spans="1:17" s="6" customFormat="1">
      <c r="A179" s="12"/>
      <c r="B179" s="41" t="s">
        <v>18</v>
      </c>
      <c r="C179" s="41" t="s">
        <v>433</v>
      </c>
      <c r="D179" s="41" t="s">
        <v>433</v>
      </c>
      <c r="E179" s="41" t="s">
        <v>444</v>
      </c>
      <c r="F179" s="41" t="s">
        <v>195</v>
      </c>
      <c r="G179" s="41" t="s">
        <v>437</v>
      </c>
      <c r="H179" s="48">
        <v>45591</v>
      </c>
      <c r="I179" s="48">
        <v>56510</v>
      </c>
      <c r="J179" s="48">
        <v>65337</v>
      </c>
      <c r="K179" s="35">
        <v>4559.1000000000004</v>
      </c>
      <c r="L179" s="36">
        <v>1.3599644128113879</v>
      </c>
      <c r="M179" s="36">
        <v>1.0145907473309608</v>
      </c>
      <c r="N179" s="36">
        <v>1.0138790035587188</v>
      </c>
      <c r="O179" s="36">
        <v>1.1583629893238434</v>
      </c>
      <c r="P179" s="36">
        <v>1.0233096085409252</v>
      </c>
      <c r="Q179" s="36">
        <v>0.92669039145907472</v>
      </c>
    </row>
    <row r="180" spans="1:17" s="6" customFormat="1">
      <c r="A180" s="12"/>
      <c r="B180" s="41" t="s">
        <v>18</v>
      </c>
      <c r="C180" s="41" t="s">
        <v>430</v>
      </c>
      <c r="D180" s="41" t="s">
        <v>430</v>
      </c>
      <c r="E180" s="41" t="s">
        <v>444</v>
      </c>
      <c r="F180" s="41" t="s">
        <v>196</v>
      </c>
      <c r="G180" s="41" t="s">
        <v>437</v>
      </c>
      <c r="H180" s="48">
        <v>637004</v>
      </c>
      <c r="I180" s="48">
        <v>678294</v>
      </c>
      <c r="J180" s="48">
        <v>704138</v>
      </c>
      <c r="K180" s="35">
        <v>63700.4</v>
      </c>
      <c r="L180" s="36">
        <v>1.2133723642095444</v>
      </c>
      <c r="M180" s="36">
        <v>0.95584900197835077</v>
      </c>
      <c r="N180" s="36">
        <v>0.9347626783330385</v>
      </c>
      <c r="O180" s="36">
        <v>1.0665240538497418</v>
      </c>
      <c r="P180" s="36">
        <v>0.90941405433226641</v>
      </c>
      <c r="Q180" s="36">
        <v>0.84309909446222642</v>
      </c>
    </row>
    <row r="181" spans="1:17" s="6" customFormat="1">
      <c r="A181" s="12"/>
      <c r="B181" s="41" t="s">
        <v>18</v>
      </c>
      <c r="C181" s="41" t="s">
        <v>431</v>
      </c>
      <c r="D181" s="41" t="s">
        <v>431</v>
      </c>
      <c r="E181" s="41" t="s">
        <v>444</v>
      </c>
      <c r="F181" s="41" t="s">
        <v>197</v>
      </c>
      <c r="G181" s="41" t="s">
        <v>437</v>
      </c>
      <c r="H181" s="48">
        <v>197582</v>
      </c>
      <c r="I181" s="48">
        <v>223043</v>
      </c>
      <c r="J181" s="48">
        <v>246248</v>
      </c>
      <c r="K181" s="35">
        <v>19758.2</v>
      </c>
      <c r="L181" s="36">
        <v>1.3029258292955648</v>
      </c>
      <c r="M181" s="36">
        <v>0.97209280655982111</v>
      </c>
      <c r="N181" s="36">
        <v>0.9938967573611629</v>
      </c>
      <c r="O181" s="36">
        <v>1.1015188222139396</v>
      </c>
      <c r="P181" s="36">
        <v>0.94586284010436084</v>
      </c>
      <c r="Q181" s="36">
        <v>0.86624114796869178</v>
      </c>
    </row>
    <row r="182" spans="1:17">
      <c r="L182" s="7"/>
      <c r="M182" s="7"/>
      <c r="N182" s="9"/>
      <c r="O182" s="7"/>
      <c r="P182" s="7"/>
      <c r="Q182" s="7"/>
    </row>
    <row r="183" spans="1:17">
      <c r="L183" s="7"/>
      <c r="M183" s="7"/>
      <c r="N183" s="9"/>
      <c r="O183" s="7"/>
      <c r="P183" s="7"/>
      <c r="Q183" s="7"/>
    </row>
    <row r="184" spans="1:17">
      <c r="L184" s="7"/>
      <c r="M184" s="7"/>
      <c r="N184" s="9"/>
      <c r="O184" s="7"/>
      <c r="P184" s="7"/>
      <c r="Q184" s="7"/>
    </row>
    <row r="185" spans="1:17">
      <c r="L185" s="7"/>
      <c r="M185" s="7"/>
      <c r="N185" s="7"/>
      <c r="O185" s="7"/>
      <c r="P185" s="7"/>
      <c r="Q185" s="7"/>
    </row>
    <row r="186" spans="1:17" ht="22.9">
      <c r="B186" s="77"/>
      <c r="L186" s="7"/>
      <c r="M186" s="7"/>
      <c r="N186" s="9"/>
      <c r="O186" s="7"/>
      <c r="P186" s="7"/>
      <c r="Q186" s="7"/>
    </row>
    <row r="187" spans="1:17">
      <c r="L187" s="7"/>
      <c r="M187" s="7"/>
      <c r="N187" s="9"/>
      <c r="O187" s="7"/>
      <c r="P187" s="7"/>
      <c r="Q187" s="7"/>
    </row>
    <row r="188" spans="1:17">
      <c r="L188" s="7"/>
      <c r="M188" s="7"/>
      <c r="N188" s="9"/>
      <c r="O188" s="7"/>
      <c r="P188" s="7"/>
      <c r="Q188" s="7"/>
    </row>
    <row r="189" spans="1:17">
      <c r="L189" s="7"/>
      <c r="M189" s="7"/>
      <c r="N189" s="9"/>
      <c r="O189" s="7"/>
      <c r="P189" s="7"/>
      <c r="Q189" s="7"/>
    </row>
    <row r="190" spans="1:17">
      <c r="L190" s="7"/>
      <c r="M190" s="7"/>
      <c r="N190" s="9"/>
      <c r="O190" s="7"/>
      <c r="P190" s="7"/>
      <c r="Q190" s="7"/>
    </row>
    <row r="191" spans="1:17">
      <c r="L191" s="7"/>
      <c r="M191" s="7"/>
      <c r="N191" s="9"/>
      <c r="O191" s="7"/>
      <c r="P191" s="7"/>
      <c r="Q191" s="7"/>
    </row>
    <row r="192" spans="1:17">
      <c r="L192" s="7"/>
      <c r="M192" s="7"/>
      <c r="N192" s="9"/>
      <c r="O192" s="7"/>
      <c r="P192" s="7"/>
      <c r="Q192" s="7"/>
    </row>
    <row r="193" spans="1:17">
      <c r="L193" s="7"/>
      <c r="M193" s="7"/>
      <c r="N193" s="9"/>
      <c r="O193" s="7"/>
      <c r="P193" s="7"/>
      <c r="Q193" s="7"/>
    </row>
    <row r="194" spans="1:17">
      <c r="L194" s="7"/>
      <c r="M194" s="7"/>
      <c r="N194" s="9"/>
      <c r="O194" s="7"/>
      <c r="P194" s="7"/>
      <c r="Q194" s="7"/>
    </row>
    <row r="195" spans="1:17">
      <c r="L195" s="7"/>
      <c r="M195" s="7"/>
      <c r="N195" s="9"/>
      <c r="O195" s="7"/>
      <c r="P195" s="7"/>
      <c r="Q195" s="7"/>
    </row>
    <row r="196" spans="1:17">
      <c r="L196" s="7"/>
      <c r="M196" s="7"/>
      <c r="N196" s="9"/>
      <c r="O196" s="7"/>
      <c r="P196" s="7"/>
      <c r="Q196" s="7"/>
    </row>
    <row r="197" spans="1:17">
      <c r="L197" s="7"/>
      <c r="M197" s="7"/>
      <c r="N197" s="9"/>
      <c r="O197" s="7"/>
      <c r="P197" s="7"/>
      <c r="Q197" s="7"/>
    </row>
    <row r="198" spans="1:17" s="8" customFormat="1">
      <c r="A198" s="74"/>
      <c r="B198" s="75"/>
      <c r="C198" s="75"/>
      <c r="D198" s="75"/>
      <c r="E198" s="75"/>
      <c r="F198" s="75"/>
      <c r="G198" s="75"/>
      <c r="L198" s="7"/>
      <c r="M198" s="7"/>
      <c r="N198" s="9"/>
      <c r="O198" s="7"/>
      <c r="P198" s="7"/>
      <c r="Q198" s="7"/>
    </row>
    <row r="199" spans="1:17" s="8" customFormat="1">
      <c r="A199" s="74"/>
      <c r="B199" s="75"/>
      <c r="C199" s="75"/>
      <c r="D199" s="75"/>
      <c r="E199" s="75"/>
      <c r="F199" s="75"/>
      <c r="G199" s="75"/>
      <c r="L199" s="7"/>
      <c r="M199" s="7"/>
      <c r="N199" s="9"/>
      <c r="O199" s="7"/>
      <c r="P199" s="7"/>
      <c r="Q199" s="7"/>
    </row>
    <row r="200" spans="1:17" s="8" customFormat="1">
      <c r="A200" s="74"/>
      <c r="B200" s="75"/>
      <c r="C200" s="75"/>
      <c r="D200" s="75"/>
      <c r="E200" s="75"/>
      <c r="F200" s="75"/>
      <c r="G200" s="75"/>
      <c r="L200" s="7"/>
      <c r="M200" s="7"/>
      <c r="N200" s="9"/>
      <c r="O200" s="7"/>
      <c r="P200" s="7"/>
      <c r="Q200" s="7"/>
    </row>
    <row r="201" spans="1:17" s="8" customFormat="1">
      <c r="A201" s="74"/>
      <c r="B201" s="75"/>
      <c r="C201" s="75"/>
      <c r="D201" s="75"/>
      <c r="E201" s="75"/>
      <c r="F201" s="75"/>
      <c r="G201" s="75"/>
      <c r="L201" s="7"/>
      <c r="M201" s="7"/>
      <c r="N201" s="9"/>
      <c r="O201" s="7"/>
      <c r="P201" s="7"/>
      <c r="Q201" s="7"/>
    </row>
    <row r="202" spans="1:17" s="8" customFormat="1">
      <c r="A202" s="74"/>
      <c r="B202" s="75"/>
      <c r="C202" s="75"/>
      <c r="D202" s="75"/>
      <c r="E202" s="75"/>
      <c r="F202" s="75"/>
      <c r="G202" s="75"/>
      <c r="L202" s="7"/>
      <c r="M202" s="7"/>
      <c r="N202" s="9"/>
      <c r="O202" s="7"/>
      <c r="P202" s="7"/>
      <c r="Q202" s="7"/>
    </row>
    <row r="203" spans="1:17" s="8" customFormat="1">
      <c r="A203" s="74"/>
      <c r="B203" s="75"/>
      <c r="C203" s="75"/>
      <c r="D203" s="75"/>
      <c r="E203" s="75"/>
      <c r="F203" s="75"/>
      <c r="G203" s="75"/>
      <c r="L203" s="7"/>
      <c r="M203" s="7"/>
      <c r="N203" s="9"/>
      <c r="O203" s="7"/>
      <c r="P203" s="7"/>
      <c r="Q203" s="7"/>
    </row>
    <row r="204" spans="1:17" s="8" customFormat="1">
      <c r="A204" s="74"/>
      <c r="B204" s="75"/>
      <c r="C204" s="75"/>
      <c r="D204" s="75"/>
      <c r="E204" s="75"/>
      <c r="F204" s="75"/>
      <c r="G204" s="75"/>
      <c r="L204" s="7"/>
      <c r="M204" s="7"/>
      <c r="N204" s="9"/>
      <c r="O204" s="7"/>
      <c r="P204" s="7"/>
      <c r="Q204" s="7"/>
    </row>
    <row r="205" spans="1:17" s="8" customFormat="1">
      <c r="A205" s="74"/>
      <c r="B205" s="75"/>
      <c r="C205" s="75"/>
      <c r="D205" s="75"/>
      <c r="E205" s="75"/>
      <c r="F205" s="75"/>
      <c r="G205" s="75"/>
      <c r="L205" s="7"/>
      <c r="M205" s="7"/>
      <c r="N205" s="9"/>
      <c r="O205" s="7"/>
      <c r="P205" s="7"/>
      <c r="Q205" s="7"/>
    </row>
    <row r="206" spans="1:17" s="8" customFormat="1">
      <c r="A206" s="74"/>
      <c r="B206" s="75"/>
      <c r="C206" s="75"/>
      <c r="D206" s="75"/>
      <c r="E206" s="75"/>
      <c r="F206" s="75"/>
      <c r="G206" s="75"/>
      <c r="L206" s="7"/>
      <c r="M206" s="7"/>
      <c r="N206" s="9"/>
      <c r="O206" s="7"/>
      <c r="P206" s="7"/>
      <c r="Q206" s="7"/>
    </row>
    <row r="207" spans="1:17" s="8" customFormat="1">
      <c r="A207" s="74"/>
      <c r="B207" s="75"/>
      <c r="C207" s="75"/>
      <c r="D207" s="75"/>
      <c r="E207" s="75"/>
      <c r="F207" s="75"/>
      <c r="G207" s="75"/>
      <c r="L207" s="7"/>
      <c r="M207" s="7"/>
      <c r="N207" s="9"/>
      <c r="O207" s="7"/>
      <c r="P207" s="7"/>
      <c r="Q207" s="7"/>
    </row>
    <row r="208" spans="1:17" s="8" customFormat="1">
      <c r="A208" s="74"/>
      <c r="B208" s="75"/>
      <c r="C208" s="75"/>
      <c r="D208" s="75"/>
      <c r="E208" s="75"/>
      <c r="F208" s="75"/>
      <c r="G208" s="75"/>
      <c r="L208" s="7"/>
      <c r="M208" s="7"/>
      <c r="N208" s="9"/>
      <c r="O208" s="7"/>
      <c r="P208" s="7"/>
      <c r="Q208" s="7"/>
    </row>
    <row r="209" spans="1:17" s="8" customFormat="1">
      <c r="A209" s="74"/>
      <c r="B209" s="75"/>
      <c r="C209" s="75"/>
      <c r="D209" s="75"/>
      <c r="E209" s="75"/>
      <c r="F209" s="75"/>
      <c r="G209" s="75"/>
      <c r="L209" s="7"/>
      <c r="M209" s="7"/>
      <c r="N209" s="9"/>
      <c r="O209" s="7"/>
      <c r="P209" s="7"/>
      <c r="Q209" s="7"/>
    </row>
    <row r="210" spans="1:17" s="8" customFormat="1">
      <c r="A210" s="74"/>
      <c r="B210" s="75"/>
      <c r="C210" s="75"/>
      <c r="D210" s="75"/>
      <c r="E210" s="75"/>
      <c r="F210" s="75"/>
      <c r="G210" s="75"/>
      <c r="L210" s="7"/>
      <c r="M210" s="7"/>
      <c r="N210" s="9"/>
      <c r="O210" s="7"/>
      <c r="P210" s="7"/>
      <c r="Q210" s="7"/>
    </row>
    <row r="211" spans="1:17" s="8" customFormat="1">
      <c r="A211" s="74"/>
      <c r="B211" s="75"/>
      <c r="C211" s="75"/>
      <c r="D211" s="75"/>
      <c r="E211" s="75"/>
      <c r="F211" s="75"/>
      <c r="G211" s="75"/>
      <c r="L211" s="7"/>
      <c r="M211" s="7"/>
      <c r="N211" s="9"/>
      <c r="O211" s="7"/>
      <c r="P211" s="7"/>
      <c r="Q211" s="7"/>
    </row>
    <row r="212" spans="1:17" s="8" customFormat="1">
      <c r="A212" s="74"/>
      <c r="B212" s="75"/>
      <c r="C212" s="75"/>
      <c r="D212" s="75"/>
      <c r="E212" s="75"/>
      <c r="F212" s="75"/>
      <c r="G212" s="75"/>
      <c r="L212" s="7"/>
      <c r="M212" s="7"/>
      <c r="N212" s="9"/>
      <c r="O212" s="7"/>
      <c r="P212" s="7"/>
      <c r="Q212" s="7"/>
    </row>
    <row r="213" spans="1:17" s="8" customFormat="1">
      <c r="A213" s="74"/>
      <c r="B213" s="75"/>
      <c r="C213" s="75"/>
      <c r="D213" s="75"/>
      <c r="E213" s="75"/>
      <c r="F213" s="75"/>
      <c r="G213" s="75"/>
      <c r="L213" s="7"/>
      <c r="M213" s="7"/>
      <c r="N213" s="9"/>
      <c r="O213" s="7"/>
      <c r="P213" s="7"/>
      <c r="Q213" s="7"/>
    </row>
    <row r="214" spans="1:17" s="8" customFormat="1">
      <c r="A214" s="74"/>
      <c r="B214" s="75"/>
      <c r="C214" s="75"/>
      <c r="D214" s="75"/>
      <c r="E214" s="75"/>
      <c r="F214" s="75"/>
      <c r="G214" s="75"/>
      <c r="L214" s="7"/>
      <c r="M214" s="7"/>
      <c r="N214" s="9"/>
      <c r="O214" s="7"/>
      <c r="P214" s="7"/>
      <c r="Q214" s="7"/>
    </row>
    <row r="215" spans="1:17" s="8" customFormat="1">
      <c r="A215" s="74"/>
      <c r="B215" s="75"/>
      <c r="C215" s="75"/>
      <c r="D215" s="75"/>
      <c r="E215" s="75"/>
      <c r="F215" s="75"/>
      <c r="G215" s="75"/>
      <c r="L215" s="7"/>
      <c r="M215" s="7"/>
      <c r="N215" s="9"/>
      <c r="O215" s="7"/>
      <c r="P215" s="7"/>
      <c r="Q215" s="7"/>
    </row>
    <row r="216" spans="1:17" s="8" customFormat="1">
      <c r="A216" s="74"/>
      <c r="B216" s="75"/>
      <c r="C216" s="75"/>
      <c r="D216" s="75"/>
      <c r="E216" s="75"/>
      <c r="F216" s="75"/>
      <c r="G216" s="75"/>
      <c r="L216" s="7"/>
      <c r="M216" s="7"/>
      <c r="N216" s="9"/>
      <c r="O216" s="7"/>
      <c r="P216" s="7"/>
      <c r="Q216" s="7"/>
    </row>
    <row r="217" spans="1:17" s="8" customFormat="1">
      <c r="A217" s="74"/>
      <c r="B217" s="75"/>
      <c r="C217" s="75"/>
      <c r="D217" s="75"/>
      <c r="E217" s="75"/>
      <c r="F217" s="75"/>
      <c r="G217" s="75"/>
      <c r="L217" s="7"/>
      <c r="M217" s="7"/>
      <c r="N217" s="9"/>
      <c r="O217" s="7"/>
      <c r="P217" s="7"/>
      <c r="Q217" s="7"/>
    </row>
    <row r="218" spans="1:17" s="8" customFormat="1">
      <c r="A218" s="74"/>
      <c r="B218" s="75"/>
      <c r="C218" s="75"/>
      <c r="D218" s="75"/>
      <c r="E218" s="75"/>
      <c r="F218" s="75"/>
      <c r="G218" s="75"/>
      <c r="L218" s="7"/>
      <c r="M218" s="7"/>
      <c r="N218" s="9"/>
      <c r="O218" s="7"/>
      <c r="P218" s="7"/>
      <c r="Q218" s="7"/>
    </row>
    <row r="219" spans="1:17" s="8" customFormat="1">
      <c r="A219" s="74"/>
      <c r="B219" s="75"/>
      <c r="C219" s="75"/>
      <c r="D219" s="75"/>
      <c r="E219" s="75"/>
      <c r="F219" s="75"/>
      <c r="G219" s="75"/>
      <c r="L219" s="7"/>
      <c r="M219" s="7"/>
      <c r="N219" s="9"/>
      <c r="O219" s="7"/>
      <c r="P219" s="7"/>
      <c r="Q219" s="7"/>
    </row>
    <row r="220" spans="1:17" s="8" customFormat="1">
      <c r="A220" s="74"/>
      <c r="B220" s="75"/>
      <c r="C220" s="75"/>
      <c r="D220" s="75"/>
      <c r="E220" s="75"/>
      <c r="F220" s="75"/>
      <c r="G220" s="75"/>
      <c r="L220" s="7"/>
      <c r="M220" s="7"/>
      <c r="N220" s="9"/>
      <c r="O220" s="7"/>
      <c r="P220" s="7"/>
      <c r="Q220" s="7"/>
    </row>
    <row r="221" spans="1:17" s="8" customFormat="1">
      <c r="A221" s="74"/>
      <c r="B221" s="75"/>
      <c r="C221" s="75"/>
      <c r="D221" s="75"/>
      <c r="E221" s="75"/>
      <c r="F221" s="75"/>
      <c r="G221" s="75"/>
      <c r="L221" s="7"/>
      <c r="M221" s="7"/>
      <c r="N221" s="9"/>
      <c r="O221" s="7"/>
      <c r="P221" s="7"/>
      <c r="Q221" s="7"/>
    </row>
    <row r="222" spans="1:17" s="8" customFormat="1">
      <c r="A222" s="74"/>
      <c r="B222" s="75"/>
      <c r="C222" s="75"/>
      <c r="D222" s="75"/>
      <c r="E222" s="75"/>
      <c r="F222" s="75"/>
      <c r="G222" s="75"/>
      <c r="L222" s="7"/>
      <c r="M222" s="7"/>
      <c r="N222" s="9"/>
      <c r="O222" s="7"/>
      <c r="P222" s="7"/>
      <c r="Q222" s="7"/>
    </row>
    <row r="223" spans="1:17" s="8" customFormat="1">
      <c r="A223" s="74"/>
      <c r="B223" s="75"/>
      <c r="C223" s="75"/>
      <c r="D223" s="75"/>
      <c r="E223" s="75"/>
      <c r="F223" s="75"/>
      <c r="G223" s="75"/>
      <c r="L223" s="7"/>
      <c r="M223" s="7"/>
      <c r="N223" s="9"/>
      <c r="O223" s="7"/>
      <c r="P223" s="7"/>
      <c r="Q223" s="7"/>
    </row>
    <row r="224" spans="1:17" s="8" customFormat="1">
      <c r="A224" s="74"/>
      <c r="B224" s="75"/>
      <c r="C224" s="75"/>
      <c r="D224" s="75"/>
      <c r="E224" s="75"/>
      <c r="F224" s="75"/>
      <c r="G224" s="75"/>
      <c r="L224" s="7"/>
      <c r="M224" s="7"/>
      <c r="N224" s="9"/>
      <c r="O224" s="7"/>
      <c r="P224" s="7"/>
      <c r="Q224" s="7"/>
    </row>
    <row r="225" spans="1:17" s="8" customFormat="1">
      <c r="A225" s="74"/>
      <c r="B225" s="75"/>
      <c r="C225" s="75"/>
      <c r="D225" s="75"/>
      <c r="E225" s="75"/>
      <c r="F225" s="75"/>
      <c r="G225" s="75"/>
      <c r="L225" s="7"/>
      <c r="M225" s="7"/>
      <c r="N225" s="9"/>
      <c r="O225" s="7"/>
      <c r="P225" s="7"/>
      <c r="Q225" s="7"/>
    </row>
    <row r="226" spans="1:17" s="8" customFormat="1">
      <c r="A226" s="74"/>
      <c r="B226" s="75"/>
      <c r="C226" s="75"/>
      <c r="D226" s="75"/>
      <c r="E226" s="75"/>
      <c r="F226" s="75"/>
      <c r="G226" s="75"/>
      <c r="L226" s="7"/>
      <c r="M226" s="7"/>
      <c r="N226" s="9"/>
      <c r="O226" s="7"/>
      <c r="P226" s="7"/>
      <c r="Q226" s="7"/>
    </row>
    <row r="227" spans="1:17" s="8" customFormat="1">
      <c r="A227" s="74"/>
      <c r="B227" s="75"/>
      <c r="C227" s="75"/>
      <c r="D227" s="75"/>
      <c r="E227" s="75"/>
      <c r="F227" s="75"/>
      <c r="G227" s="75"/>
      <c r="L227" s="7"/>
      <c r="M227" s="7"/>
      <c r="N227" s="9"/>
      <c r="O227" s="7"/>
      <c r="P227" s="7"/>
      <c r="Q227" s="7"/>
    </row>
    <row r="228" spans="1:17" s="8" customFormat="1">
      <c r="A228" s="74"/>
      <c r="B228" s="75"/>
      <c r="C228" s="75"/>
      <c r="D228" s="75"/>
      <c r="E228" s="75"/>
      <c r="F228" s="75"/>
      <c r="G228" s="75"/>
      <c r="L228" s="7"/>
      <c r="M228" s="7"/>
      <c r="N228" s="9"/>
      <c r="O228" s="7"/>
      <c r="P228" s="7"/>
      <c r="Q228" s="7"/>
    </row>
    <row r="229" spans="1:17" s="8" customFormat="1">
      <c r="A229" s="74"/>
      <c r="B229" s="75"/>
      <c r="C229" s="75"/>
      <c r="D229" s="75"/>
      <c r="E229" s="75"/>
      <c r="F229" s="75"/>
      <c r="G229" s="75"/>
      <c r="L229" s="7"/>
      <c r="M229" s="7"/>
      <c r="N229" s="9"/>
      <c r="O229" s="7"/>
      <c r="P229" s="7"/>
      <c r="Q229" s="7"/>
    </row>
    <row r="230" spans="1:17" s="8" customFormat="1">
      <c r="A230" s="74"/>
      <c r="B230" s="75"/>
      <c r="C230" s="75"/>
      <c r="D230" s="75"/>
      <c r="E230" s="75"/>
      <c r="F230" s="75"/>
      <c r="G230" s="75"/>
      <c r="L230" s="7"/>
      <c r="M230" s="7"/>
      <c r="N230" s="9"/>
      <c r="O230" s="7"/>
      <c r="P230" s="7"/>
      <c r="Q230" s="7"/>
    </row>
    <row r="231" spans="1:17" s="8" customFormat="1">
      <c r="A231" s="74"/>
      <c r="B231" s="75"/>
      <c r="C231" s="75"/>
      <c r="D231" s="75"/>
      <c r="E231" s="75"/>
      <c r="F231" s="75"/>
      <c r="G231" s="75"/>
      <c r="L231" s="7"/>
      <c r="M231" s="7"/>
      <c r="N231" s="9"/>
      <c r="O231" s="7"/>
      <c r="P231" s="7"/>
      <c r="Q231" s="7"/>
    </row>
    <row r="232" spans="1:17" s="8" customFormat="1">
      <c r="A232" s="74"/>
      <c r="B232" s="75"/>
      <c r="C232" s="75"/>
      <c r="D232" s="75"/>
      <c r="E232" s="75"/>
      <c r="F232" s="75"/>
      <c r="G232" s="75"/>
      <c r="L232" s="7"/>
      <c r="M232" s="7"/>
      <c r="N232" s="9"/>
      <c r="O232" s="7"/>
      <c r="P232" s="7"/>
      <c r="Q232" s="7"/>
    </row>
    <row r="233" spans="1:17" s="8" customFormat="1">
      <c r="A233" s="74"/>
      <c r="B233" s="75"/>
      <c r="C233" s="75"/>
      <c r="D233" s="75"/>
      <c r="E233" s="75"/>
      <c r="F233" s="75"/>
      <c r="G233" s="75"/>
      <c r="L233" s="7"/>
      <c r="M233" s="7"/>
      <c r="N233" s="9"/>
      <c r="O233" s="7"/>
      <c r="P233" s="7"/>
      <c r="Q233" s="7"/>
    </row>
    <row r="234" spans="1:17" s="8" customFormat="1">
      <c r="A234" s="74"/>
      <c r="B234" s="75"/>
      <c r="C234" s="75"/>
      <c r="D234" s="75"/>
      <c r="E234" s="75"/>
      <c r="F234" s="75"/>
      <c r="G234" s="75"/>
      <c r="L234" s="7"/>
      <c r="M234" s="7"/>
      <c r="N234" s="9"/>
      <c r="O234" s="7"/>
      <c r="P234" s="7"/>
      <c r="Q234" s="7"/>
    </row>
    <row r="235" spans="1:17" s="8" customFormat="1">
      <c r="A235" s="74"/>
      <c r="B235" s="75"/>
      <c r="C235" s="75"/>
      <c r="D235" s="75"/>
      <c r="E235" s="75"/>
      <c r="F235" s="75"/>
      <c r="G235" s="75"/>
      <c r="L235" s="7"/>
      <c r="M235" s="7"/>
      <c r="N235" s="9"/>
      <c r="O235" s="7"/>
      <c r="P235" s="7"/>
      <c r="Q235" s="7"/>
    </row>
    <row r="236" spans="1:17" s="8" customFormat="1">
      <c r="A236" s="74"/>
      <c r="B236" s="75"/>
      <c r="C236" s="75"/>
      <c r="D236" s="75"/>
      <c r="E236" s="75"/>
      <c r="F236" s="75"/>
      <c r="G236" s="75"/>
      <c r="L236" s="7"/>
      <c r="M236" s="7"/>
      <c r="N236" s="9"/>
      <c r="O236" s="7"/>
      <c r="P236" s="7"/>
      <c r="Q236" s="7"/>
    </row>
    <row r="237" spans="1:17" s="8" customFormat="1">
      <c r="A237" s="74"/>
      <c r="B237" s="75"/>
      <c r="C237" s="75"/>
      <c r="D237" s="75"/>
      <c r="E237" s="75"/>
      <c r="F237" s="75"/>
      <c r="G237" s="75"/>
      <c r="L237" s="7"/>
      <c r="M237" s="7"/>
      <c r="N237" s="9"/>
      <c r="O237" s="7"/>
      <c r="P237" s="7"/>
      <c r="Q237" s="7"/>
    </row>
    <row r="238" spans="1:17" s="8" customFormat="1">
      <c r="A238" s="74"/>
      <c r="B238" s="75"/>
      <c r="C238" s="75"/>
      <c r="D238" s="75"/>
      <c r="E238" s="75"/>
      <c r="F238" s="75"/>
      <c r="G238" s="75"/>
      <c r="L238" s="7"/>
      <c r="M238" s="7"/>
      <c r="N238" s="9"/>
      <c r="O238" s="7"/>
      <c r="P238" s="7"/>
      <c r="Q238" s="7"/>
    </row>
    <row r="239" spans="1:17" s="8" customFormat="1">
      <c r="A239" s="74"/>
      <c r="B239" s="75"/>
      <c r="C239" s="75"/>
      <c r="D239" s="75"/>
      <c r="E239" s="75"/>
      <c r="F239" s="75"/>
      <c r="G239" s="75"/>
      <c r="L239" s="7"/>
      <c r="M239" s="7"/>
      <c r="N239" s="9"/>
      <c r="O239" s="7"/>
      <c r="P239" s="7"/>
      <c r="Q239" s="7"/>
    </row>
    <row r="240" spans="1:17" s="8" customFormat="1">
      <c r="A240" s="74"/>
      <c r="B240" s="75"/>
      <c r="C240" s="75"/>
      <c r="D240" s="75"/>
      <c r="E240" s="75"/>
      <c r="F240" s="75"/>
      <c r="G240" s="75"/>
      <c r="L240" s="7"/>
      <c r="M240" s="7"/>
      <c r="N240" s="9"/>
      <c r="O240" s="7"/>
      <c r="P240" s="7"/>
      <c r="Q240" s="7"/>
    </row>
    <row r="241" spans="1:17" s="8" customFormat="1">
      <c r="A241" s="74"/>
      <c r="B241" s="75"/>
      <c r="C241" s="75"/>
      <c r="D241" s="75"/>
      <c r="E241" s="75"/>
      <c r="F241" s="75"/>
      <c r="G241" s="75"/>
      <c r="L241" s="7"/>
      <c r="M241" s="7"/>
      <c r="N241" s="9"/>
      <c r="O241" s="7"/>
      <c r="P241" s="7"/>
      <c r="Q241" s="7"/>
    </row>
    <row r="242" spans="1:17" s="8" customFormat="1">
      <c r="A242" s="74"/>
      <c r="B242" s="75"/>
      <c r="C242" s="75"/>
      <c r="D242" s="75"/>
      <c r="E242" s="75"/>
      <c r="F242" s="75"/>
      <c r="G242" s="75"/>
      <c r="L242" s="7"/>
      <c r="M242" s="7"/>
      <c r="N242" s="9"/>
      <c r="O242" s="7"/>
      <c r="P242" s="7"/>
      <c r="Q242" s="7"/>
    </row>
    <row r="243" spans="1:17" s="8" customFormat="1">
      <c r="A243" s="74"/>
      <c r="B243" s="75"/>
      <c r="C243" s="75"/>
      <c r="D243" s="75"/>
      <c r="E243" s="75"/>
      <c r="F243" s="75"/>
      <c r="G243" s="75"/>
      <c r="L243" s="7"/>
      <c r="M243" s="7"/>
      <c r="N243" s="9"/>
      <c r="O243" s="7"/>
      <c r="P243" s="7"/>
      <c r="Q243" s="7"/>
    </row>
    <row r="244" spans="1:17" s="8" customFormat="1">
      <c r="A244" s="74"/>
      <c r="B244" s="75"/>
      <c r="C244" s="75"/>
      <c r="D244" s="75"/>
      <c r="E244" s="75"/>
      <c r="F244" s="75"/>
      <c r="G244" s="75"/>
      <c r="L244" s="7"/>
      <c r="M244" s="7"/>
      <c r="N244" s="9"/>
      <c r="O244" s="7"/>
      <c r="P244" s="7"/>
      <c r="Q244" s="7"/>
    </row>
    <row r="245" spans="1:17" s="8" customFormat="1">
      <c r="A245" s="74"/>
      <c r="B245" s="75"/>
      <c r="C245" s="75"/>
      <c r="D245" s="75"/>
      <c r="E245" s="75"/>
      <c r="F245" s="75"/>
      <c r="G245" s="75"/>
      <c r="L245" s="7"/>
      <c r="M245" s="7"/>
      <c r="N245" s="9"/>
      <c r="O245" s="7"/>
      <c r="P245" s="7"/>
      <c r="Q245" s="7"/>
    </row>
    <row r="246" spans="1:17" s="8" customFormat="1">
      <c r="A246" s="74"/>
      <c r="B246" s="75"/>
      <c r="C246" s="75"/>
      <c r="D246" s="75"/>
      <c r="E246" s="75"/>
      <c r="F246" s="75"/>
      <c r="G246" s="75"/>
      <c r="L246" s="7"/>
      <c r="M246" s="7"/>
      <c r="N246" s="9"/>
      <c r="O246" s="7"/>
      <c r="P246" s="7"/>
      <c r="Q246" s="7"/>
    </row>
    <row r="247" spans="1:17" s="8" customFormat="1">
      <c r="A247" s="74"/>
      <c r="B247" s="75"/>
      <c r="C247" s="75"/>
      <c r="D247" s="75"/>
      <c r="E247" s="75"/>
      <c r="F247" s="75"/>
      <c r="G247" s="75"/>
      <c r="L247" s="7"/>
      <c r="M247" s="7"/>
      <c r="N247" s="9"/>
      <c r="O247" s="7"/>
      <c r="P247" s="7"/>
      <c r="Q247" s="7"/>
    </row>
    <row r="248" spans="1:17" s="8" customFormat="1">
      <c r="A248" s="74"/>
      <c r="B248" s="75"/>
      <c r="C248" s="75"/>
      <c r="D248" s="75"/>
      <c r="E248" s="75"/>
      <c r="F248" s="75"/>
      <c r="G248" s="75"/>
      <c r="L248" s="7"/>
      <c r="M248" s="7"/>
      <c r="N248" s="9"/>
      <c r="O248" s="7"/>
      <c r="P248" s="7"/>
      <c r="Q248" s="7"/>
    </row>
    <row r="249" spans="1:17" s="8" customFormat="1">
      <c r="A249" s="74"/>
      <c r="B249" s="75"/>
      <c r="C249" s="75"/>
      <c r="D249" s="75"/>
      <c r="E249" s="75"/>
      <c r="F249" s="75"/>
      <c r="G249" s="75"/>
      <c r="L249" s="7"/>
      <c r="M249" s="7"/>
      <c r="N249" s="9"/>
      <c r="O249" s="7"/>
      <c r="P249" s="7"/>
      <c r="Q249" s="7"/>
    </row>
    <row r="250" spans="1:17" s="8" customFormat="1">
      <c r="A250" s="74"/>
      <c r="B250" s="75"/>
      <c r="C250" s="75"/>
      <c r="D250" s="75"/>
      <c r="E250" s="75"/>
      <c r="F250" s="75"/>
      <c r="G250" s="75"/>
      <c r="L250" s="7"/>
      <c r="M250" s="7"/>
      <c r="N250" s="9"/>
      <c r="O250" s="7"/>
      <c r="P250" s="7"/>
      <c r="Q250" s="7"/>
    </row>
    <row r="251" spans="1:17" s="8" customFormat="1">
      <c r="A251" s="74"/>
      <c r="B251" s="75"/>
      <c r="C251" s="75"/>
      <c r="D251" s="75"/>
      <c r="E251" s="75"/>
      <c r="F251" s="75"/>
      <c r="G251" s="75"/>
      <c r="L251" s="7"/>
      <c r="M251" s="7"/>
      <c r="N251" s="9"/>
      <c r="O251" s="7"/>
      <c r="P251" s="7"/>
      <c r="Q251" s="7"/>
    </row>
    <row r="252" spans="1:17" s="8" customFormat="1">
      <c r="A252" s="74"/>
      <c r="B252" s="75"/>
      <c r="C252" s="75"/>
      <c r="D252" s="75"/>
      <c r="E252" s="75"/>
      <c r="F252" s="75"/>
      <c r="G252" s="75"/>
      <c r="L252" s="7"/>
      <c r="M252" s="7"/>
      <c r="N252" s="9"/>
      <c r="O252" s="7"/>
      <c r="P252" s="7"/>
      <c r="Q252" s="7"/>
    </row>
    <row r="253" spans="1:17" s="8" customFormat="1">
      <c r="A253" s="74"/>
      <c r="B253" s="75"/>
      <c r="C253" s="75"/>
      <c r="D253" s="75"/>
      <c r="E253" s="75"/>
      <c r="F253" s="75"/>
      <c r="G253" s="75"/>
      <c r="L253" s="7"/>
      <c r="M253" s="7"/>
      <c r="N253" s="9"/>
      <c r="O253" s="7"/>
      <c r="P253" s="7"/>
      <c r="Q253" s="7"/>
    </row>
    <row r="254" spans="1:17" s="8" customFormat="1">
      <c r="A254" s="74"/>
      <c r="B254" s="75"/>
      <c r="C254" s="75"/>
      <c r="D254" s="75"/>
      <c r="E254" s="75"/>
      <c r="F254" s="75"/>
      <c r="G254" s="75"/>
      <c r="L254" s="7"/>
      <c r="M254" s="7"/>
      <c r="N254" s="9"/>
      <c r="O254" s="7"/>
      <c r="P254" s="7"/>
      <c r="Q254" s="7"/>
    </row>
    <row r="255" spans="1:17" s="8" customFormat="1">
      <c r="A255" s="74"/>
      <c r="B255" s="75"/>
      <c r="C255" s="75"/>
      <c r="D255" s="75"/>
      <c r="E255" s="75"/>
      <c r="F255" s="75"/>
      <c r="G255" s="75"/>
      <c r="L255" s="7"/>
      <c r="M255" s="7"/>
      <c r="N255" s="9"/>
      <c r="O255" s="7"/>
      <c r="P255" s="7"/>
      <c r="Q255" s="7"/>
    </row>
    <row r="256" spans="1:17" s="8" customFormat="1">
      <c r="A256" s="74"/>
      <c r="B256" s="75"/>
      <c r="C256" s="75"/>
      <c r="D256" s="75"/>
      <c r="E256" s="75"/>
      <c r="F256" s="75"/>
      <c r="G256" s="75"/>
      <c r="L256" s="7"/>
      <c r="M256" s="7"/>
      <c r="N256" s="9"/>
      <c r="O256" s="7"/>
      <c r="P256" s="7"/>
      <c r="Q256" s="7"/>
    </row>
    <row r="257" spans="1:17" s="8" customFormat="1">
      <c r="A257" s="74"/>
      <c r="B257" s="75"/>
      <c r="C257" s="75"/>
      <c r="D257" s="75"/>
      <c r="E257" s="75"/>
      <c r="F257" s="75"/>
      <c r="G257" s="75"/>
      <c r="L257" s="7"/>
      <c r="M257" s="7"/>
      <c r="N257" s="9"/>
      <c r="O257" s="7"/>
      <c r="P257" s="7"/>
      <c r="Q257" s="7"/>
    </row>
    <row r="258" spans="1:17" s="8" customFormat="1">
      <c r="A258" s="74"/>
      <c r="B258" s="75"/>
      <c r="C258" s="75"/>
      <c r="D258" s="75"/>
      <c r="E258" s="75"/>
      <c r="F258" s="75"/>
      <c r="G258" s="75"/>
      <c r="L258" s="7"/>
      <c r="M258" s="7"/>
      <c r="N258" s="9"/>
      <c r="O258" s="7"/>
      <c r="P258" s="7"/>
      <c r="Q258" s="7"/>
    </row>
    <row r="259" spans="1:17" s="8" customFormat="1">
      <c r="A259" s="74"/>
      <c r="B259" s="75"/>
      <c r="C259" s="75"/>
      <c r="D259" s="75"/>
      <c r="E259" s="75"/>
      <c r="F259" s="75"/>
      <c r="G259" s="75"/>
      <c r="L259" s="7"/>
      <c r="M259" s="7"/>
      <c r="N259" s="9"/>
      <c r="O259" s="7"/>
      <c r="P259" s="7"/>
      <c r="Q259" s="7"/>
    </row>
    <row r="260" spans="1:17" s="8" customFormat="1">
      <c r="A260" s="74"/>
      <c r="B260" s="75"/>
      <c r="C260" s="75"/>
      <c r="D260" s="75"/>
      <c r="E260" s="75"/>
      <c r="F260" s="75"/>
      <c r="G260" s="75"/>
      <c r="L260" s="7"/>
      <c r="M260" s="7"/>
      <c r="N260" s="9"/>
      <c r="O260" s="7"/>
      <c r="P260" s="7"/>
      <c r="Q260" s="7"/>
    </row>
    <row r="261" spans="1:17" s="8" customFormat="1">
      <c r="A261" s="74"/>
      <c r="B261" s="75"/>
      <c r="C261" s="75"/>
      <c r="D261" s="75"/>
      <c r="E261" s="75"/>
      <c r="F261" s="75"/>
      <c r="G261" s="75"/>
      <c r="L261" s="7"/>
      <c r="M261" s="7"/>
      <c r="N261" s="9"/>
      <c r="O261" s="7"/>
      <c r="P261" s="7"/>
      <c r="Q261" s="7"/>
    </row>
    <row r="262" spans="1:17" s="8" customFormat="1">
      <c r="A262" s="74"/>
      <c r="B262" s="75"/>
      <c r="C262" s="75"/>
      <c r="D262" s="75"/>
      <c r="E262" s="75"/>
      <c r="F262" s="75"/>
      <c r="G262" s="75"/>
      <c r="L262" s="7"/>
      <c r="M262" s="7"/>
      <c r="N262" s="9"/>
      <c r="O262" s="7"/>
      <c r="P262" s="7"/>
      <c r="Q262" s="7"/>
    </row>
    <row r="263" spans="1:17" s="8" customFormat="1">
      <c r="A263" s="74"/>
      <c r="B263" s="75"/>
      <c r="C263" s="75"/>
      <c r="D263" s="75"/>
      <c r="E263" s="75"/>
      <c r="F263" s="75"/>
      <c r="G263" s="75"/>
      <c r="L263" s="7"/>
      <c r="M263" s="7"/>
      <c r="N263" s="9"/>
      <c r="O263" s="7"/>
      <c r="P263" s="7"/>
      <c r="Q263" s="7"/>
    </row>
    <row r="264" spans="1:17" s="8" customFormat="1">
      <c r="A264" s="74"/>
      <c r="B264" s="75"/>
      <c r="C264" s="75"/>
      <c r="D264" s="75"/>
      <c r="E264" s="75"/>
      <c r="F264" s="75"/>
      <c r="G264" s="75"/>
      <c r="L264" s="7"/>
      <c r="M264" s="7"/>
      <c r="N264" s="9"/>
      <c r="O264" s="7"/>
      <c r="P264" s="7"/>
      <c r="Q264" s="7"/>
    </row>
    <row r="265" spans="1:17" s="8" customFormat="1">
      <c r="A265" s="74"/>
      <c r="B265" s="75"/>
      <c r="C265" s="75"/>
      <c r="D265" s="75"/>
      <c r="E265" s="75"/>
      <c r="F265" s="75"/>
      <c r="G265" s="75"/>
      <c r="L265" s="7"/>
      <c r="M265" s="7"/>
      <c r="N265" s="9"/>
      <c r="O265" s="7"/>
      <c r="P265" s="7"/>
      <c r="Q265" s="7"/>
    </row>
    <row r="266" spans="1:17" s="8" customFormat="1">
      <c r="A266" s="74"/>
      <c r="B266" s="75"/>
      <c r="C266" s="75"/>
      <c r="D266" s="75"/>
      <c r="E266" s="75"/>
      <c r="F266" s="75"/>
      <c r="G266" s="75"/>
      <c r="L266" s="7"/>
      <c r="M266" s="7"/>
      <c r="N266" s="9"/>
      <c r="O266" s="7"/>
      <c r="P266" s="7"/>
      <c r="Q266" s="7"/>
    </row>
    <row r="267" spans="1:17" s="8" customFormat="1">
      <c r="A267" s="74"/>
      <c r="B267" s="75"/>
      <c r="C267" s="75"/>
      <c r="D267" s="75"/>
      <c r="E267" s="75"/>
      <c r="F267" s="75"/>
      <c r="G267" s="75"/>
      <c r="L267" s="7"/>
      <c r="M267" s="7"/>
      <c r="N267" s="9"/>
      <c r="O267" s="7"/>
      <c r="P267" s="7"/>
      <c r="Q267" s="7"/>
    </row>
    <row r="268" spans="1:17" s="8" customFormat="1">
      <c r="A268" s="74"/>
      <c r="B268" s="75"/>
      <c r="C268" s="75"/>
      <c r="D268" s="75"/>
      <c r="E268" s="75"/>
      <c r="F268" s="75"/>
      <c r="G268" s="75"/>
      <c r="L268" s="7"/>
      <c r="M268" s="7"/>
      <c r="N268" s="9"/>
      <c r="O268" s="7"/>
      <c r="P268" s="7"/>
      <c r="Q268" s="7"/>
    </row>
    <row r="269" spans="1:17" s="8" customFormat="1">
      <c r="A269" s="74"/>
      <c r="B269" s="75"/>
      <c r="C269" s="75"/>
      <c r="D269" s="75"/>
      <c r="E269" s="75"/>
      <c r="F269" s="75"/>
      <c r="G269" s="75"/>
      <c r="L269" s="7"/>
      <c r="M269" s="7"/>
      <c r="N269" s="9"/>
      <c r="O269" s="7"/>
      <c r="P269" s="7"/>
      <c r="Q269" s="7"/>
    </row>
    <row r="270" spans="1:17" s="8" customFormat="1">
      <c r="A270" s="74"/>
      <c r="B270" s="75"/>
      <c r="C270" s="75"/>
      <c r="D270" s="75"/>
      <c r="E270" s="75"/>
      <c r="F270" s="75"/>
      <c r="G270" s="75"/>
      <c r="L270" s="7"/>
      <c r="M270" s="7"/>
      <c r="N270" s="9"/>
      <c r="O270" s="7"/>
      <c r="P270" s="7"/>
      <c r="Q270" s="7"/>
    </row>
    <row r="271" spans="1:17" s="8" customFormat="1">
      <c r="A271" s="74"/>
      <c r="B271" s="75"/>
      <c r="C271" s="75"/>
      <c r="D271" s="75"/>
      <c r="E271" s="75"/>
      <c r="F271" s="75"/>
      <c r="G271" s="75"/>
      <c r="L271" s="7"/>
      <c r="M271" s="7"/>
      <c r="N271" s="9"/>
      <c r="O271" s="7"/>
      <c r="P271" s="7"/>
      <c r="Q271" s="7"/>
    </row>
    <row r="272" spans="1:17" s="8" customFormat="1">
      <c r="A272" s="74"/>
      <c r="B272" s="75"/>
      <c r="C272" s="75"/>
      <c r="D272" s="75"/>
      <c r="E272" s="75"/>
      <c r="F272" s="75"/>
      <c r="G272" s="75"/>
      <c r="L272" s="7"/>
      <c r="M272" s="7"/>
      <c r="N272" s="9"/>
      <c r="O272" s="7"/>
      <c r="P272" s="7"/>
      <c r="Q272" s="7"/>
    </row>
    <row r="273" spans="1:17" s="8" customFormat="1">
      <c r="A273" s="74"/>
      <c r="B273" s="75"/>
      <c r="C273" s="75"/>
      <c r="D273" s="75"/>
      <c r="E273" s="75"/>
      <c r="F273" s="75"/>
      <c r="G273" s="75"/>
      <c r="L273" s="7"/>
      <c r="M273" s="7"/>
      <c r="N273" s="9"/>
      <c r="O273" s="7"/>
      <c r="P273" s="7"/>
      <c r="Q273" s="7"/>
    </row>
    <row r="274" spans="1:17" s="8" customFormat="1">
      <c r="A274" s="74"/>
      <c r="B274" s="75"/>
      <c r="C274" s="75"/>
      <c r="D274" s="75"/>
      <c r="E274" s="75"/>
      <c r="F274" s="75"/>
      <c r="G274" s="75"/>
      <c r="L274" s="7"/>
      <c r="M274" s="7"/>
      <c r="N274" s="9"/>
      <c r="O274" s="7"/>
      <c r="P274" s="7"/>
      <c r="Q274" s="7"/>
    </row>
    <row r="275" spans="1:17" s="8" customFormat="1">
      <c r="A275" s="74"/>
      <c r="B275" s="75"/>
      <c r="C275" s="75"/>
      <c r="D275" s="75"/>
      <c r="E275" s="75"/>
      <c r="F275" s="75"/>
      <c r="G275" s="75"/>
      <c r="L275" s="7"/>
      <c r="M275" s="7"/>
      <c r="N275" s="9"/>
      <c r="O275" s="7"/>
      <c r="P275" s="7"/>
      <c r="Q275" s="7"/>
    </row>
    <row r="276" spans="1:17" s="8" customFormat="1">
      <c r="A276" s="74"/>
      <c r="B276" s="75"/>
      <c r="C276" s="75"/>
      <c r="D276" s="75"/>
      <c r="E276" s="75"/>
      <c r="F276" s="75"/>
      <c r="G276" s="75"/>
      <c r="L276" s="7"/>
      <c r="M276" s="7"/>
      <c r="N276" s="9"/>
      <c r="O276" s="7"/>
      <c r="P276" s="7"/>
      <c r="Q276" s="7"/>
    </row>
    <row r="277" spans="1:17" s="8" customFormat="1">
      <c r="A277" s="74"/>
      <c r="B277" s="75"/>
      <c r="C277" s="75"/>
      <c r="D277" s="75"/>
      <c r="E277" s="75"/>
      <c r="F277" s="75"/>
      <c r="G277" s="75"/>
      <c r="L277" s="7"/>
      <c r="M277" s="7"/>
      <c r="N277" s="9"/>
      <c r="O277" s="7"/>
      <c r="P277" s="7"/>
      <c r="Q277" s="7"/>
    </row>
    <row r="278" spans="1:17" s="8" customFormat="1">
      <c r="A278" s="74"/>
      <c r="B278" s="75"/>
      <c r="C278" s="75"/>
      <c r="D278" s="75"/>
      <c r="E278" s="75"/>
      <c r="F278" s="75"/>
      <c r="G278" s="75"/>
      <c r="L278" s="7"/>
      <c r="M278" s="7"/>
      <c r="N278" s="9"/>
      <c r="O278" s="7"/>
      <c r="P278" s="7"/>
      <c r="Q278" s="7"/>
    </row>
    <row r="279" spans="1:17" s="8" customFormat="1">
      <c r="A279" s="74"/>
      <c r="B279" s="75"/>
      <c r="C279" s="75"/>
      <c r="D279" s="75"/>
      <c r="E279" s="75"/>
      <c r="F279" s="75"/>
      <c r="G279" s="75"/>
      <c r="L279" s="7"/>
      <c r="M279" s="7"/>
      <c r="N279" s="9"/>
      <c r="O279" s="7"/>
      <c r="P279" s="7"/>
      <c r="Q279" s="7"/>
    </row>
    <row r="280" spans="1:17" s="8" customFormat="1">
      <c r="A280" s="74"/>
      <c r="B280" s="75"/>
      <c r="C280" s="75"/>
      <c r="D280" s="75"/>
      <c r="E280" s="75"/>
      <c r="F280" s="75"/>
      <c r="G280" s="75"/>
      <c r="L280" s="7"/>
      <c r="M280" s="7"/>
      <c r="N280" s="9"/>
      <c r="O280" s="7"/>
      <c r="P280" s="7"/>
      <c r="Q280" s="7"/>
    </row>
    <row r="281" spans="1:17" s="8" customFormat="1">
      <c r="A281" s="74"/>
      <c r="B281" s="75"/>
      <c r="C281" s="75"/>
      <c r="D281" s="75"/>
      <c r="E281" s="75"/>
      <c r="F281" s="75"/>
      <c r="G281" s="75"/>
      <c r="L281" s="7"/>
      <c r="M281" s="7"/>
      <c r="N281" s="9"/>
      <c r="O281" s="7"/>
      <c r="P281" s="7"/>
      <c r="Q281" s="7"/>
    </row>
    <row r="282" spans="1:17" s="8" customFormat="1">
      <c r="A282" s="74"/>
      <c r="B282" s="75"/>
      <c r="C282" s="75"/>
      <c r="D282" s="75"/>
      <c r="E282" s="75"/>
      <c r="F282" s="75"/>
      <c r="G282" s="75"/>
      <c r="L282" s="7"/>
      <c r="M282" s="7"/>
      <c r="N282" s="9"/>
      <c r="O282" s="7"/>
      <c r="P282" s="7"/>
      <c r="Q282" s="7"/>
    </row>
    <row r="283" spans="1:17" s="8" customFormat="1">
      <c r="A283" s="74"/>
      <c r="B283" s="75"/>
      <c r="C283" s="75"/>
      <c r="D283" s="75"/>
      <c r="E283" s="75"/>
      <c r="F283" s="75"/>
      <c r="G283" s="75"/>
      <c r="L283" s="7"/>
      <c r="M283" s="7"/>
      <c r="N283" s="9"/>
      <c r="O283" s="7"/>
      <c r="P283" s="7"/>
      <c r="Q283" s="7"/>
    </row>
    <row r="284" spans="1:17" s="8" customFormat="1">
      <c r="A284" s="74"/>
      <c r="B284" s="75"/>
      <c r="C284" s="75"/>
      <c r="D284" s="75"/>
      <c r="E284" s="75"/>
      <c r="F284" s="75"/>
      <c r="G284" s="75"/>
      <c r="L284" s="7"/>
      <c r="M284" s="7"/>
      <c r="N284" s="9"/>
      <c r="O284" s="7"/>
      <c r="P284" s="7"/>
      <c r="Q284" s="7"/>
    </row>
    <row r="285" spans="1:17" s="8" customFormat="1">
      <c r="A285" s="74"/>
      <c r="B285" s="75"/>
      <c r="C285" s="75"/>
      <c r="D285" s="75"/>
      <c r="E285" s="75"/>
      <c r="F285" s="75"/>
      <c r="G285" s="75"/>
      <c r="L285" s="7"/>
      <c r="M285" s="7"/>
      <c r="N285" s="9"/>
      <c r="O285" s="7"/>
      <c r="P285" s="7"/>
      <c r="Q285" s="7"/>
    </row>
    <row r="286" spans="1:17" s="8" customFormat="1">
      <c r="A286" s="74"/>
      <c r="B286" s="75"/>
      <c r="C286" s="75"/>
      <c r="D286" s="75"/>
      <c r="E286" s="75"/>
      <c r="F286" s="75"/>
      <c r="G286" s="75"/>
      <c r="L286" s="7"/>
      <c r="M286" s="7"/>
      <c r="N286" s="9"/>
      <c r="O286" s="7"/>
      <c r="P286" s="7"/>
      <c r="Q286" s="7"/>
    </row>
    <row r="287" spans="1:17" s="8" customFormat="1">
      <c r="A287" s="74"/>
      <c r="B287" s="75"/>
      <c r="C287" s="75"/>
      <c r="D287" s="75"/>
      <c r="E287" s="75"/>
      <c r="F287" s="75"/>
      <c r="G287" s="75"/>
      <c r="L287" s="7"/>
      <c r="M287" s="7"/>
      <c r="N287" s="9"/>
      <c r="O287" s="7"/>
      <c r="P287" s="7"/>
      <c r="Q287" s="7"/>
    </row>
    <row r="288" spans="1:17" s="8" customFormat="1">
      <c r="A288" s="74"/>
      <c r="B288" s="75"/>
      <c r="C288" s="75"/>
      <c r="D288" s="75"/>
      <c r="E288" s="75"/>
      <c r="F288" s="75"/>
      <c r="G288" s="75"/>
      <c r="L288" s="7"/>
      <c r="M288" s="7"/>
      <c r="N288" s="9"/>
      <c r="O288" s="7"/>
      <c r="P288" s="7"/>
      <c r="Q288" s="7"/>
    </row>
    <row r="289" spans="1:17" s="8" customFormat="1">
      <c r="A289" s="74"/>
      <c r="B289" s="75"/>
      <c r="C289" s="75"/>
      <c r="D289" s="75"/>
      <c r="E289" s="75"/>
      <c r="F289" s="75"/>
      <c r="G289" s="75"/>
      <c r="L289" s="7"/>
      <c r="M289" s="7"/>
      <c r="N289" s="9"/>
      <c r="O289" s="7"/>
      <c r="P289" s="7"/>
      <c r="Q289" s="7"/>
    </row>
    <row r="290" spans="1:17" s="8" customFormat="1">
      <c r="A290" s="74"/>
      <c r="B290" s="75"/>
      <c r="C290" s="75"/>
      <c r="D290" s="75"/>
      <c r="E290" s="75"/>
      <c r="F290" s="75"/>
      <c r="G290" s="75"/>
      <c r="L290" s="7"/>
      <c r="M290" s="7"/>
      <c r="N290" s="9"/>
      <c r="O290" s="7"/>
      <c r="P290" s="7"/>
      <c r="Q290" s="7"/>
    </row>
    <row r="291" spans="1:17" s="8" customFormat="1">
      <c r="A291" s="74"/>
      <c r="B291" s="75"/>
      <c r="C291" s="75"/>
      <c r="D291" s="75"/>
      <c r="E291" s="75"/>
      <c r="F291" s="75"/>
      <c r="G291" s="75"/>
      <c r="L291" s="7"/>
      <c r="M291" s="7"/>
      <c r="N291" s="9"/>
      <c r="O291" s="7"/>
      <c r="P291" s="7"/>
      <c r="Q291" s="7"/>
    </row>
    <row r="292" spans="1:17" s="8" customFormat="1">
      <c r="A292" s="74"/>
      <c r="B292" s="75"/>
      <c r="C292" s="75"/>
      <c r="D292" s="75"/>
      <c r="E292" s="75"/>
      <c r="F292" s="75"/>
      <c r="G292" s="75"/>
      <c r="L292" s="7"/>
      <c r="M292" s="7"/>
      <c r="N292" s="9"/>
      <c r="O292" s="7"/>
      <c r="P292" s="7"/>
      <c r="Q292" s="7"/>
    </row>
    <row r="293" spans="1:17" s="8" customFormat="1">
      <c r="A293" s="74"/>
      <c r="B293" s="75"/>
      <c r="C293" s="75"/>
      <c r="D293" s="75"/>
      <c r="E293" s="75"/>
      <c r="F293" s="75"/>
      <c r="G293" s="75"/>
      <c r="L293" s="7"/>
      <c r="M293" s="7"/>
      <c r="N293" s="9"/>
      <c r="O293" s="7"/>
      <c r="P293" s="7"/>
      <c r="Q293" s="7"/>
    </row>
    <row r="294" spans="1:17" s="8" customFormat="1">
      <c r="A294" s="74"/>
      <c r="B294" s="75"/>
      <c r="C294" s="75"/>
      <c r="D294" s="75"/>
      <c r="E294" s="75"/>
      <c r="F294" s="75"/>
      <c r="G294" s="75"/>
      <c r="L294" s="7"/>
      <c r="M294" s="7"/>
      <c r="N294" s="9"/>
      <c r="O294" s="7"/>
      <c r="P294" s="7"/>
      <c r="Q294" s="7"/>
    </row>
    <row r="295" spans="1:17" s="8" customFormat="1">
      <c r="A295" s="74"/>
      <c r="B295" s="75"/>
      <c r="C295" s="75"/>
      <c r="D295" s="75"/>
      <c r="E295" s="75"/>
      <c r="F295" s="75"/>
      <c r="G295" s="75"/>
      <c r="L295" s="7"/>
      <c r="M295" s="7"/>
      <c r="N295" s="9"/>
      <c r="O295" s="7"/>
      <c r="P295" s="7"/>
      <c r="Q295" s="7"/>
    </row>
    <row r="296" spans="1:17" s="8" customFormat="1">
      <c r="A296" s="74"/>
      <c r="B296" s="75"/>
      <c r="C296" s="75"/>
      <c r="D296" s="75"/>
      <c r="E296" s="75"/>
      <c r="F296" s="75"/>
      <c r="G296" s="75"/>
      <c r="L296" s="7"/>
      <c r="M296" s="7"/>
      <c r="N296" s="9"/>
      <c r="O296" s="7"/>
      <c r="P296" s="7"/>
      <c r="Q296" s="7"/>
    </row>
    <row r="297" spans="1:17" s="8" customFormat="1">
      <c r="A297" s="74"/>
      <c r="B297" s="75"/>
      <c r="C297" s="75"/>
      <c r="D297" s="75"/>
      <c r="E297" s="75"/>
      <c r="F297" s="75"/>
      <c r="G297" s="75"/>
      <c r="L297" s="7"/>
      <c r="M297" s="7"/>
      <c r="N297" s="9"/>
      <c r="O297" s="7"/>
      <c r="P297" s="7"/>
      <c r="Q297" s="7"/>
    </row>
    <row r="298" spans="1:17" s="8" customFormat="1">
      <c r="A298" s="74"/>
      <c r="B298" s="75"/>
      <c r="C298" s="75"/>
      <c r="D298" s="75"/>
      <c r="E298" s="75"/>
      <c r="F298" s="75"/>
      <c r="G298" s="75"/>
      <c r="L298" s="7"/>
      <c r="M298" s="7"/>
      <c r="N298" s="9"/>
      <c r="O298" s="7"/>
      <c r="P298" s="7"/>
      <c r="Q298" s="7"/>
    </row>
    <row r="299" spans="1:17" s="8" customFormat="1">
      <c r="A299" s="74"/>
      <c r="B299" s="75"/>
      <c r="C299" s="75"/>
      <c r="D299" s="75"/>
      <c r="E299" s="75"/>
      <c r="F299" s="75"/>
      <c r="G299" s="75"/>
      <c r="L299" s="7"/>
      <c r="M299" s="7"/>
      <c r="N299" s="9"/>
      <c r="O299" s="7"/>
      <c r="P299" s="7"/>
      <c r="Q299" s="7"/>
    </row>
    <row r="300" spans="1:17" s="8" customFormat="1">
      <c r="A300" s="74"/>
      <c r="B300" s="75"/>
      <c r="C300" s="75"/>
      <c r="D300" s="75"/>
      <c r="E300" s="75"/>
      <c r="F300" s="75"/>
      <c r="G300" s="75"/>
      <c r="L300" s="7"/>
      <c r="M300" s="7"/>
      <c r="N300" s="9"/>
      <c r="O300" s="7"/>
      <c r="P300" s="7"/>
      <c r="Q300" s="7"/>
    </row>
    <row r="301" spans="1:17" s="8" customFormat="1">
      <c r="A301" s="74"/>
      <c r="B301" s="75"/>
      <c r="C301" s="75"/>
      <c r="D301" s="75"/>
      <c r="E301" s="75"/>
      <c r="F301" s="75"/>
      <c r="G301" s="75"/>
      <c r="L301" s="7"/>
      <c r="M301" s="7"/>
      <c r="N301" s="9"/>
      <c r="O301" s="7"/>
      <c r="P301" s="7"/>
      <c r="Q301" s="7"/>
    </row>
    <row r="302" spans="1:17" s="8" customFormat="1">
      <c r="A302" s="74"/>
      <c r="B302" s="75"/>
      <c r="C302" s="75"/>
      <c r="D302" s="75"/>
      <c r="E302" s="75"/>
      <c r="F302" s="75"/>
      <c r="G302" s="75"/>
      <c r="L302" s="7"/>
      <c r="M302" s="7"/>
      <c r="N302" s="9"/>
      <c r="O302" s="7"/>
      <c r="P302" s="7"/>
      <c r="Q302" s="7"/>
    </row>
    <row r="303" spans="1:17" s="8" customFormat="1">
      <c r="A303" s="74"/>
      <c r="B303" s="75"/>
      <c r="C303" s="75"/>
      <c r="D303" s="75"/>
      <c r="E303" s="75"/>
      <c r="F303" s="75"/>
      <c r="G303" s="75"/>
      <c r="L303" s="7"/>
      <c r="M303" s="7"/>
      <c r="N303" s="9"/>
      <c r="O303" s="7"/>
      <c r="P303" s="7"/>
      <c r="Q303" s="7"/>
    </row>
    <row r="304" spans="1:17" s="8" customFormat="1">
      <c r="A304" s="74"/>
      <c r="B304" s="75"/>
      <c r="C304" s="75"/>
      <c r="D304" s="75"/>
      <c r="E304" s="75"/>
      <c r="F304" s="75"/>
      <c r="G304" s="75"/>
      <c r="L304" s="7"/>
      <c r="M304" s="7"/>
      <c r="N304" s="9"/>
      <c r="O304" s="7"/>
      <c r="P304" s="7"/>
      <c r="Q304" s="7"/>
    </row>
    <row r="305" spans="1:17" s="8" customFormat="1">
      <c r="A305" s="74"/>
      <c r="B305" s="75"/>
      <c r="C305" s="75"/>
      <c r="D305" s="75"/>
      <c r="E305" s="75"/>
      <c r="F305" s="75"/>
      <c r="G305" s="75"/>
      <c r="L305" s="7"/>
      <c r="M305" s="7"/>
      <c r="N305" s="9"/>
      <c r="O305" s="7"/>
      <c r="P305" s="7"/>
      <c r="Q305" s="7"/>
    </row>
    <row r="306" spans="1:17" s="8" customFormat="1">
      <c r="A306" s="74"/>
      <c r="B306" s="75"/>
      <c r="C306" s="75"/>
      <c r="D306" s="75"/>
      <c r="E306" s="75"/>
      <c r="F306" s="75"/>
      <c r="G306" s="75"/>
      <c r="L306" s="7"/>
      <c r="M306" s="7"/>
      <c r="N306" s="9"/>
      <c r="O306" s="7"/>
      <c r="P306" s="7"/>
      <c r="Q306" s="7"/>
    </row>
    <row r="307" spans="1:17" s="8" customFormat="1">
      <c r="A307" s="74"/>
      <c r="B307" s="75"/>
      <c r="C307" s="75"/>
      <c r="D307" s="75"/>
      <c r="E307" s="75"/>
      <c r="F307" s="75"/>
      <c r="G307" s="75"/>
      <c r="L307" s="7"/>
      <c r="M307" s="7"/>
      <c r="N307" s="9"/>
      <c r="O307" s="7"/>
      <c r="P307" s="7"/>
      <c r="Q307" s="7"/>
    </row>
    <row r="308" spans="1:17" s="8" customFormat="1">
      <c r="A308" s="74"/>
      <c r="B308" s="75"/>
      <c r="C308" s="75"/>
      <c r="D308" s="75"/>
      <c r="E308" s="75"/>
      <c r="F308" s="75"/>
      <c r="G308" s="75"/>
      <c r="L308" s="7"/>
      <c r="M308" s="7"/>
      <c r="N308" s="9"/>
      <c r="O308" s="7"/>
      <c r="P308" s="7"/>
      <c r="Q308" s="7"/>
    </row>
    <row r="309" spans="1:17" s="8" customFormat="1">
      <c r="A309" s="74"/>
      <c r="B309" s="75"/>
      <c r="C309" s="75"/>
      <c r="D309" s="75"/>
      <c r="E309" s="75"/>
      <c r="F309" s="75"/>
      <c r="G309" s="75"/>
      <c r="L309" s="7"/>
      <c r="M309" s="7"/>
      <c r="N309" s="9"/>
      <c r="O309" s="7"/>
      <c r="P309" s="7"/>
      <c r="Q309" s="7"/>
    </row>
    <row r="310" spans="1:17" s="8" customFormat="1">
      <c r="A310" s="74"/>
      <c r="B310" s="75"/>
      <c r="C310" s="75"/>
      <c r="D310" s="75"/>
      <c r="E310" s="75"/>
      <c r="F310" s="75"/>
      <c r="G310" s="75"/>
      <c r="L310" s="7"/>
      <c r="M310" s="7"/>
      <c r="N310" s="9"/>
      <c r="O310" s="7"/>
      <c r="P310" s="7"/>
      <c r="Q310" s="7"/>
    </row>
    <row r="311" spans="1:17" s="8" customFormat="1">
      <c r="A311" s="74"/>
      <c r="B311" s="75"/>
      <c r="C311" s="75"/>
      <c r="D311" s="75"/>
      <c r="E311" s="75"/>
      <c r="F311" s="75"/>
      <c r="G311" s="75"/>
      <c r="L311" s="7"/>
      <c r="M311" s="7"/>
      <c r="N311" s="9"/>
      <c r="O311" s="7"/>
      <c r="P311" s="7"/>
      <c r="Q311" s="7"/>
    </row>
    <row r="312" spans="1:17" s="8" customFormat="1">
      <c r="A312" s="74"/>
      <c r="B312" s="75"/>
      <c r="C312" s="75"/>
      <c r="D312" s="75"/>
      <c r="E312" s="75"/>
      <c r="F312" s="75"/>
      <c r="G312" s="75"/>
      <c r="L312" s="7"/>
      <c r="M312" s="7"/>
      <c r="N312" s="9"/>
      <c r="O312" s="7"/>
      <c r="P312" s="7"/>
      <c r="Q312" s="7"/>
    </row>
    <row r="313" spans="1:17" s="8" customFormat="1">
      <c r="A313" s="74"/>
      <c r="B313" s="75"/>
      <c r="C313" s="75"/>
      <c r="D313" s="75"/>
      <c r="E313" s="75"/>
      <c r="F313" s="75"/>
      <c r="G313" s="75"/>
      <c r="L313" s="7"/>
      <c r="M313" s="7"/>
      <c r="N313" s="9"/>
      <c r="O313" s="7"/>
      <c r="P313" s="7"/>
      <c r="Q313" s="7"/>
    </row>
    <row r="314" spans="1:17" s="8" customFormat="1">
      <c r="A314" s="74"/>
      <c r="B314" s="75"/>
      <c r="C314" s="75"/>
      <c r="D314" s="75"/>
      <c r="E314" s="75"/>
      <c r="F314" s="75"/>
      <c r="G314" s="75"/>
      <c r="L314" s="7"/>
      <c r="M314" s="7"/>
      <c r="N314" s="9"/>
      <c r="O314" s="7"/>
      <c r="P314" s="7"/>
      <c r="Q314" s="7"/>
    </row>
    <row r="315" spans="1:17" s="8" customFormat="1">
      <c r="A315" s="74"/>
      <c r="B315" s="75"/>
      <c r="C315" s="75"/>
      <c r="D315" s="75"/>
      <c r="E315" s="75"/>
      <c r="F315" s="75"/>
      <c r="G315" s="75"/>
      <c r="L315" s="7"/>
      <c r="M315" s="7"/>
      <c r="N315" s="9"/>
      <c r="O315" s="7"/>
      <c r="P315" s="7"/>
      <c r="Q315" s="7"/>
    </row>
    <row r="316" spans="1:17" s="8" customFormat="1">
      <c r="A316" s="74"/>
      <c r="B316" s="75"/>
      <c r="C316" s="75"/>
      <c r="D316" s="75"/>
      <c r="E316" s="75"/>
      <c r="F316" s="75"/>
      <c r="G316" s="75"/>
      <c r="L316" s="7"/>
      <c r="M316" s="7"/>
      <c r="N316" s="9"/>
      <c r="O316" s="7"/>
      <c r="P316" s="7"/>
      <c r="Q316" s="7"/>
    </row>
    <row r="317" spans="1:17" s="8" customFormat="1">
      <c r="A317" s="74"/>
      <c r="B317" s="75"/>
      <c r="C317" s="75"/>
      <c r="D317" s="75"/>
      <c r="E317" s="75"/>
      <c r="F317" s="75"/>
      <c r="G317" s="75"/>
      <c r="L317" s="7"/>
      <c r="M317" s="7"/>
      <c r="N317" s="9"/>
      <c r="O317" s="7"/>
      <c r="P317" s="7"/>
      <c r="Q317" s="7"/>
    </row>
    <row r="318" spans="1:17" s="8" customFormat="1">
      <c r="A318" s="74"/>
      <c r="B318" s="75"/>
      <c r="C318" s="75"/>
      <c r="D318" s="75"/>
      <c r="E318" s="75"/>
      <c r="F318" s="75"/>
      <c r="G318" s="75"/>
      <c r="L318" s="7"/>
      <c r="M318" s="7"/>
      <c r="N318" s="9"/>
      <c r="O318" s="7"/>
      <c r="P318" s="7"/>
      <c r="Q318" s="7"/>
    </row>
    <row r="319" spans="1:17" s="8" customFormat="1">
      <c r="A319" s="74"/>
      <c r="B319" s="75"/>
      <c r="C319" s="75"/>
      <c r="D319" s="75"/>
      <c r="E319" s="75"/>
      <c r="F319" s="75"/>
      <c r="G319" s="75"/>
      <c r="L319" s="7"/>
      <c r="M319" s="7"/>
      <c r="N319" s="9"/>
      <c r="O319" s="7"/>
      <c r="P319" s="7"/>
      <c r="Q319" s="7"/>
    </row>
    <row r="320" spans="1:17" s="8" customFormat="1">
      <c r="A320" s="74"/>
      <c r="B320" s="75"/>
      <c r="C320" s="75"/>
      <c r="D320" s="75"/>
      <c r="E320" s="75"/>
      <c r="F320" s="75"/>
      <c r="G320" s="75"/>
      <c r="L320" s="7"/>
      <c r="M320" s="7"/>
      <c r="N320" s="9"/>
      <c r="O320" s="7"/>
      <c r="P320" s="7"/>
      <c r="Q320" s="7"/>
    </row>
    <row r="321" spans="1:17" s="8" customFormat="1">
      <c r="A321" s="74"/>
      <c r="B321" s="75"/>
      <c r="C321" s="75"/>
      <c r="D321" s="75"/>
      <c r="E321" s="75"/>
      <c r="F321" s="75"/>
      <c r="G321" s="75"/>
      <c r="L321" s="7"/>
      <c r="M321" s="7"/>
      <c r="N321" s="9"/>
      <c r="O321" s="7"/>
      <c r="P321" s="7"/>
      <c r="Q321" s="7"/>
    </row>
    <row r="322" spans="1:17" s="8" customFormat="1">
      <c r="A322" s="74"/>
      <c r="B322" s="75"/>
      <c r="C322" s="75"/>
      <c r="D322" s="75"/>
      <c r="E322" s="75"/>
      <c r="F322" s="75"/>
      <c r="G322" s="75"/>
      <c r="L322" s="7"/>
      <c r="M322" s="7"/>
      <c r="N322" s="9"/>
      <c r="O322" s="7"/>
      <c r="P322" s="7"/>
      <c r="Q322" s="7"/>
    </row>
    <row r="323" spans="1:17" s="8" customFormat="1">
      <c r="A323" s="74"/>
      <c r="B323" s="75"/>
      <c r="C323" s="75"/>
      <c r="D323" s="75"/>
      <c r="E323" s="75"/>
      <c r="F323" s="75"/>
      <c r="G323" s="75"/>
      <c r="L323" s="7"/>
      <c r="M323" s="7"/>
      <c r="N323" s="9"/>
      <c r="O323" s="7"/>
      <c r="P323" s="7"/>
      <c r="Q323" s="7"/>
    </row>
    <row r="324" spans="1:17" s="8" customFormat="1">
      <c r="A324" s="74"/>
      <c r="B324" s="75"/>
      <c r="C324" s="75"/>
      <c r="D324" s="75"/>
      <c r="E324" s="75"/>
      <c r="F324" s="75"/>
      <c r="G324" s="75"/>
      <c r="L324" s="7"/>
      <c r="M324" s="7"/>
      <c r="N324" s="9"/>
      <c r="O324" s="7"/>
      <c r="P324" s="7"/>
      <c r="Q324" s="7"/>
    </row>
    <row r="325" spans="1:17" s="8" customFormat="1">
      <c r="A325" s="74"/>
      <c r="B325" s="75"/>
      <c r="C325" s="75"/>
      <c r="D325" s="75"/>
      <c r="E325" s="75"/>
      <c r="F325" s="75"/>
      <c r="G325" s="75"/>
      <c r="L325" s="7"/>
      <c r="M325" s="7"/>
      <c r="N325" s="9"/>
      <c r="O325" s="7"/>
      <c r="P325" s="7"/>
      <c r="Q325" s="7"/>
    </row>
    <row r="326" spans="1:17" s="8" customFormat="1">
      <c r="A326" s="74"/>
      <c r="B326" s="75"/>
      <c r="C326" s="75"/>
      <c r="D326" s="75"/>
      <c r="E326" s="75"/>
      <c r="F326" s="75"/>
      <c r="G326" s="75"/>
      <c r="L326" s="7"/>
      <c r="M326" s="7"/>
      <c r="N326" s="9"/>
      <c r="O326" s="7"/>
      <c r="P326" s="7"/>
      <c r="Q326" s="7"/>
    </row>
    <row r="327" spans="1:17" s="8" customFormat="1">
      <c r="A327" s="74"/>
      <c r="B327" s="75"/>
      <c r="C327" s="75"/>
      <c r="D327" s="75"/>
      <c r="E327" s="75"/>
      <c r="F327" s="75"/>
      <c r="G327" s="75"/>
      <c r="L327" s="7"/>
      <c r="M327" s="7"/>
      <c r="N327" s="9"/>
      <c r="O327" s="7"/>
      <c r="P327" s="7"/>
      <c r="Q327" s="7"/>
    </row>
    <row r="328" spans="1:17" s="8" customFormat="1">
      <c r="A328" s="74"/>
      <c r="B328" s="75"/>
      <c r="C328" s="75"/>
      <c r="D328" s="75"/>
      <c r="E328" s="75"/>
      <c r="F328" s="75"/>
      <c r="G328" s="75"/>
      <c r="L328" s="7"/>
      <c r="M328" s="7"/>
      <c r="N328" s="9"/>
      <c r="O328" s="7"/>
      <c r="P328" s="7"/>
      <c r="Q328" s="7"/>
    </row>
    <row r="329" spans="1:17" s="8" customFormat="1">
      <c r="A329" s="74"/>
      <c r="B329" s="75"/>
      <c r="C329" s="75"/>
      <c r="D329" s="75"/>
      <c r="E329" s="75"/>
      <c r="F329" s="75"/>
      <c r="G329" s="75"/>
      <c r="L329" s="7"/>
      <c r="M329" s="7"/>
      <c r="N329" s="9"/>
      <c r="O329" s="7"/>
      <c r="P329" s="7"/>
      <c r="Q329" s="7"/>
    </row>
    <row r="330" spans="1:17" s="8" customFormat="1">
      <c r="A330" s="74"/>
      <c r="B330" s="75"/>
      <c r="C330" s="75"/>
      <c r="D330" s="75"/>
      <c r="E330" s="75"/>
      <c r="F330" s="75"/>
      <c r="G330" s="75"/>
      <c r="L330" s="7"/>
      <c r="M330" s="7"/>
      <c r="N330" s="9"/>
      <c r="O330" s="7"/>
      <c r="P330" s="7"/>
      <c r="Q330" s="7"/>
    </row>
    <row r="331" spans="1:17" s="8" customFormat="1">
      <c r="A331" s="74"/>
      <c r="B331" s="75"/>
      <c r="C331" s="75"/>
      <c r="D331" s="75"/>
      <c r="E331" s="75"/>
      <c r="F331" s="75"/>
      <c r="G331" s="75"/>
      <c r="L331" s="7"/>
      <c r="M331" s="7"/>
      <c r="N331" s="9"/>
      <c r="O331" s="7"/>
      <c r="P331" s="7"/>
      <c r="Q331" s="7"/>
    </row>
    <row r="332" spans="1:17" s="8" customFormat="1">
      <c r="A332" s="74"/>
      <c r="B332" s="75"/>
      <c r="C332" s="75"/>
      <c r="D332" s="75"/>
      <c r="E332" s="75"/>
      <c r="F332" s="75"/>
      <c r="G332" s="75"/>
      <c r="L332" s="7"/>
      <c r="M332" s="7"/>
      <c r="N332" s="9"/>
      <c r="O332" s="7"/>
      <c r="P332" s="7"/>
      <c r="Q332" s="7"/>
    </row>
    <row r="333" spans="1:17" s="8" customFormat="1">
      <c r="A333" s="74"/>
      <c r="B333" s="75"/>
      <c r="C333" s="75"/>
      <c r="D333" s="75"/>
      <c r="E333" s="75"/>
      <c r="F333" s="75"/>
      <c r="G333" s="75"/>
      <c r="L333" s="7"/>
      <c r="M333" s="7"/>
      <c r="N333" s="9"/>
      <c r="O333" s="7"/>
      <c r="P333" s="7"/>
      <c r="Q333" s="7"/>
    </row>
    <row r="334" spans="1:17" s="8" customFormat="1">
      <c r="A334" s="74"/>
      <c r="B334" s="75"/>
      <c r="C334" s="75"/>
      <c r="D334" s="75"/>
      <c r="E334" s="75"/>
      <c r="F334" s="75"/>
      <c r="G334" s="75"/>
      <c r="L334" s="7"/>
      <c r="M334" s="7"/>
      <c r="N334" s="9"/>
      <c r="O334" s="7"/>
      <c r="P334" s="7"/>
      <c r="Q334" s="7"/>
    </row>
    <row r="335" spans="1:17" s="8" customFormat="1">
      <c r="A335" s="74"/>
      <c r="B335" s="75"/>
      <c r="C335" s="75"/>
      <c r="D335" s="75"/>
      <c r="E335" s="75"/>
      <c r="F335" s="75"/>
      <c r="G335" s="75"/>
      <c r="L335" s="7"/>
      <c r="M335" s="7"/>
      <c r="N335" s="9"/>
      <c r="O335" s="7"/>
      <c r="P335" s="7"/>
      <c r="Q335" s="7"/>
    </row>
    <row r="336" spans="1:17" s="8" customFormat="1">
      <c r="A336" s="74"/>
      <c r="B336" s="75"/>
      <c r="C336" s="75"/>
      <c r="D336" s="75"/>
      <c r="E336" s="75"/>
      <c r="F336" s="75"/>
      <c r="G336" s="75"/>
      <c r="L336" s="7"/>
      <c r="M336" s="7"/>
      <c r="N336" s="9"/>
      <c r="O336" s="7"/>
      <c r="P336" s="7"/>
      <c r="Q336" s="7"/>
    </row>
    <row r="337" spans="1:17" s="8" customFormat="1">
      <c r="A337" s="74"/>
      <c r="B337" s="75"/>
      <c r="C337" s="75"/>
      <c r="D337" s="75"/>
      <c r="E337" s="75"/>
      <c r="F337" s="75"/>
      <c r="G337" s="75"/>
      <c r="L337" s="7"/>
      <c r="M337" s="7"/>
      <c r="N337" s="9"/>
      <c r="O337" s="7"/>
      <c r="P337" s="7"/>
      <c r="Q337" s="7"/>
    </row>
    <row r="338" spans="1:17" s="8" customFormat="1">
      <c r="A338" s="74"/>
      <c r="B338" s="75"/>
      <c r="C338" s="75"/>
      <c r="D338" s="75"/>
      <c r="E338" s="75"/>
      <c r="F338" s="75"/>
      <c r="G338" s="75"/>
      <c r="L338" s="7"/>
      <c r="M338" s="7"/>
      <c r="N338" s="9"/>
      <c r="O338" s="7"/>
      <c r="P338" s="7"/>
      <c r="Q338" s="7"/>
    </row>
    <row r="339" spans="1:17" s="8" customFormat="1">
      <c r="A339" s="74"/>
      <c r="B339" s="75"/>
      <c r="C339" s="75"/>
      <c r="D339" s="75"/>
      <c r="E339" s="75"/>
      <c r="F339" s="75"/>
      <c r="G339" s="75"/>
      <c r="L339" s="7"/>
      <c r="M339" s="7"/>
      <c r="N339" s="9"/>
      <c r="O339" s="7"/>
      <c r="P339" s="7"/>
      <c r="Q339" s="7"/>
    </row>
    <row r="340" spans="1:17" s="8" customFormat="1">
      <c r="A340" s="74"/>
      <c r="B340" s="75"/>
      <c r="C340" s="75"/>
      <c r="D340" s="75"/>
      <c r="E340" s="75"/>
      <c r="F340" s="75"/>
      <c r="G340" s="75"/>
      <c r="L340" s="7"/>
      <c r="M340" s="7"/>
      <c r="N340" s="9"/>
      <c r="O340" s="7"/>
      <c r="P340" s="7"/>
      <c r="Q340" s="7"/>
    </row>
    <row r="341" spans="1:17" s="8" customFormat="1">
      <c r="A341" s="74"/>
      <c r="B341" s="75"/>
      <c r="C341" s="75"/>
      <c r="D341" s="75"/>
      <c r="E341" s="75"/>
      <c r="F341" s="75"/>
      <c r="G341" s="75"/>
      <c r="L341" s="7"/>
      <c r="M341" s="7"/>
      <c r="N341" s="9"/>
      <c r="O341" s="7"/>
      <c r="P341" s="7"/>
      <c r="Q341" s="7"/>
    </row>
    <row r="342" spans="1:17" s="8" customFormat="1">
      <c r="A342" s="74"/>
      <c r="B342" s="75"/>
      <c r="C342" s="75"/>
      <c r="D342" s="75"/>
      <c r="E342" s="75"/>
      <c r="F342" s="75"/>
      <c r="G342" s="75"/>
      <c r="L342" s="7"/>
      <c r="M342" s="7"/>
      <c r="N342" s="9"/>
      <c r="O342" s="7"/>
      <c r="P342" s="7"/>
      <c r="Q342" s="7"/>
    </row>
    <row r="343" spans="1:17" s="8" customFormat="1">
      <c r="A343" s="74"/>
      <c r="B343" s="75"/>
      <c r="C343" s="75"/>
      <c r="D343" s="75"/>
      <c r="E343" s="75"/>
      <c r="F343" s="75"/>
      <c r="G343" s="75"/>
      <c r="L343" s="7"/>
      <c r="M343" s="7"/>
      <c r="N343" s="9"/>
      <c r="O343" s="7"/>
      <c r="P343" s="7"/>
      <c r="Q343" s="7"/>
    </row>
    <row r="344" spans="1:17" s="8" customFormat="1">
      <c r="A344" s="74"/>
      <c r="B344" s="75"/>
      <c r="C344" s="75"/>
      <c r="D344" s="75"/>
      <c r="E344" s="75"/>
      <c r="F344" s="75"/>
      <c r="G344" s="75"/>
      <c r="L344" s="7"/>
      <c r="M344" s="7"/>
      <c r="N344" s="9"/>
      <c r="O344" s="7"/>
      <c r="P344" s="7"/>
      <c r="Q344" s="7"/>
    </row>
    <row r="345" spans="1:17" s="8" customFormat="1">
      <c r="A345" s="74"/>
      <c r="B345" s="75"/>
      <c r="C345" s="75"/>
      <c r="D345" s="75"/>
      <c r="E345" s="75"/>
      <c r="F345" s="75"/>
      <c r="G345" s="75"/>
      <c r="L345" s="7"/>
      <c r="M345" s="7"/>
      <c r="N345" s="9"/>
      <c r="O345" s="7"/>
      <c r="P345" s="7"/>
      <c r="Q345" s="7"/>
    </row>
    <row r="346" spans="1:17" s="8" customFormat="1">
      <c r="A346" s="74"/>
      <c r="B346" s="75"/>
      <c r="C346" s="75"/>
      <c r="D346" s="75"/>
      <c r="E346" s="75"/>
      <c r="F346" s="75"/>
      <c r="G346" s="75"/>
      <c r="L346" s="7"/>
      <c r="M346" s="7"/>
      <c r="N346" s="9"/>
      <c r="O346" s="7"/>
      <c r="P346" s="7"/>
      <c r="Q346" s="7"/>
    </row>
    <row r="347" spans="1:17" s="8" customFormat="1">
      <c r="A347" s="74"/>
      <c r="B347" s="75"/>
      <c r="C347" s="75"/>
      <c r="D347" s="75"/>
      <c r="E347" s="75"/>
      <c r="F347" s="75"/>
      <c r="G347" s="75"/>
      <c r="L347" s="7"/>
      <c r="M347" s="7"/>
      <c r="N347" s="9"/>
      <c r="O347" s="7"/>
      <c r="P347" s="7"/>
      <c r="Q347" s="7"/>
    </row>
    <row r="348" spans="1:17" s="8" customFormat="1">
      <c r="A348" s="74"/>
      <c r="B348" s="75"/>
      <c r="C348" s="75"/>
      <c r="D348" s="75"/>
      <c r="E348" s="75"/>
      <c r="F348" s="75"/>
      <c r="G348" s="75"/>
      <c r="L348" s="7"/>
      <c r="M348" s="7"/>
      <c r="N348" s="9"/>
      <c r="O348" s="7"/>
      <c r="P348" s="7"/>
      <c r="Q348" s="7"/>
    </row>
    <row r="349" spans="1:17" s="8" customFormat="1">
      <c r="A349" s="74"/>
      <c r="B349" s="75"/>
      <c r="C349" s="75"/>
      <c r="D349" s="75"/>
      <c r="E349" s="75"/>
      <c r="F349" s="75"/>
      <c r="G349" s="75"/>
      <c r="L349" s="7"/>
      <c r="M349" s="7"/>
      <c r="N349" s="9"/>
      <c r="O349" s="7"/>
      <c r="P349" s="7"/>
      <c r="Q349" s="7"/>
    </row>
    <row r="350" spans="1:17" s="8" customFormat="1">
      <c r="A350" s="74"/>
      <c r="B350" s="75"/>
      <c r="C350" s="75"/>
      <c r="D350" s="75"/>
      <c r="E350" s="75"/>
      <c r="F350" s="75"/>
      <c r="G350" s="75"/>
      <c r="L350" s="7"/>
      <c r="M350" s="7"/>
      <c r="N350" s="9"/>
      <c r="O350" s="7"/>
      <c r="P350" s="7"/>
      <c r="Q350" s="7"/>
    </row>
    <row r="351" spans="1:17" s="8" customFormat="1">
      <c r="A351" s="74"/>
      <c r="B351" s="75"/>
      <c r="C351" s="75"/>
      <c r="D351" s="75"/>
      <c r="E351" s="75"/>
      <c r="F351" s="75"/>
      <c r="G351" s="75"/>
      <c r="L351" s="7"/>
      <c r="M351" s="7"/>
      <c r="N351" s="9"/>
      <c r="O351" s="7"/>
      <c r="P351" s="7"/>
      <c r="Q351" s="7"/>
    </row>
    <row r="352" spans="1:17" s="8" customFormat="1">
      <c r="A352" s="74"/>
      <c r="B352" s="75"/>
      <c r="C352" s="75"/>
      <c r="D352" s="75"/>
      <c r="E352" s="75"/>
      <c r="F352" s="75"/>
      <c r="G352" s="75"/>
      <c r="L352" s="7"/>
      <c r="M352" s="7"/>
      <c r="N352" s="9"/>
      <c r="O352" s="7"/>
      <c r="P352" s="7"/>
      <c r="Q352" s="7"/>
    </row>
    <row r="353" spans="1:17" s="8" customFormat="1">
      <c r="A353" s="74"/>
      <c r="B353" s="75"/>
      <c r="C353" s="75"/>
      <c r="D353" s="75"/>
      <c r="E353" s="75"/>
      <c r="F353" s="75"/>
      <c r="G353" s="75"/>
      <c r="L353" s="7"/>
      <c r="M353" s="7"/>
      <c r="N353" s="9"/>
      <c r="O353" s="7"/>
      <c r="P353" s="7"/>
      <c r="Q353" s="7"/>
    </row>
    <row r="354" spans="1:17" s="8" customFormat="1">
      <c r="A354" s="74"/>
      <c r="B354" s="75"/>
      <c r="C354" s="75"/>
      <c r="D354" s="75"/>
      <c r="E354" s="75"/>
      <c r="F354" s="75"/>
      <c r="G354" s="75"/>
      <c r="L354" s="7"/>
      <c r="M354" s="7"/>
      <c r="N354" s="9"/>
      <c r="O354" s="7"/>
      <c r="P354" s="7"/>
      <c r="Q354" s="7"/>
    </row>
    <row r="355" spans="1:17" s="8" customFormat="1">
      <c r="A355" s="74"/>
      <c r="B355" s="75"/>
      <c r="C355" s="75"/>
      <c r="D355" s="75"/>
      <c r="E355" s="75"/>
      <c r="F355" s="75"/>
      <c r="G355" s="75"/>
      <c r="L355" s="7"/>
      <c r="M355" s="7"/>
      <c r="N355" s="9"/>
      <c r="O355" s="7"/>
      <c r="P355" s="7"/>
      <c r="Q355" s="7"/>
    </row>
    <row r="356" spans="1:17" s="8" customFormat="1">
      <c r="A356" s="74"/>
      <c r="B356" s="75"/>
      <c r="C356" s="75"/>
      <c r="D356" s="75"/>
      <c r="E356" s="75"/>
      <c r="F356" s="75"/>
      <c r="G356" s="75"/>
      <c r="L356" s="7"/>
      <c r="M356" s="7"/>
      <c r="N356" s="9"/>
      <c r="O356" s="7"/>
      <c r="P356" s="7"/>
      <c r="Q356" s="7"/>
    </row>
    <row r="357" spans="1:17" s="8" customFormat="1">
      <c r="A357" s="74"/>
      <c r="B357" s="75"/>
      <c r="C357" s="75"/>
      <c r="D357" s="75"/>
      <c r="E357" s="75"/>
      <c r="F357" s="75"/>
      <c r="G357" s="75"/>
      <c r="L357" s="7"/>
      <c r="M357" s="7"/>
      <c r="N357" s="9"/>
      <c r="O357" s="7"/>
      <c r="P357" s="7"/>
      <c r="Q357" s="7"/>
    </row>
    <row r="358" spans="1:17" s="8" customFormat="1">
      <c r="A358" s="74"/>
      <c r="B358" s="75"/>
      <c r="C358" s="75"/>
      <c r="D358" s="75"/>
      <c r="E358" s="75"/>
      <c r="F358" s="75"/>
      <c r="G358" s="75"/>
      <c r="L358" s="7"/>
      <c r="M358" s="7"/>
      <c r="N358" s="9"/>
      <c r="O358" s="7"/>
      <c r="P358" s="7"/>
      <c r="Q358" s="7"/>
    </row>
    <row r="359" spans="1:17" s="8" customFormat="1">
      <c r="A359" s="74"/>
      <c r="B359" s="75"/>
      <c r="C359" s="75"/>
      <c r="D359" s="75"/>
      <c r="E359" s="75"/>
      <c r="F359" s="75"/>
      <c r="G359" s="75"/>
      <c r="L359" s="7"/>
      <c r="M359" s="7"/>
      <c r="N359" s="9"/>
      <c r="O359" s="7"/>
      <c r="P359" s="7"/>
      <c r="Q359" s="7"/>
    </row>
    <row r="360" spans="1:17" s="8" customFormat="1">
      <c r="A360" s="74"/>
      <c r="B360" s="75"/>
      <c r="C360" s="75"/>
      <c r="D360" s="75"/>
      <c r="E360" s="75"/>
      <c r="F360" s="75"/>
      <c r="G360" s="75"/>
      <c r="L360" s="7"/>
      <c r="M360" s="7"/>
      <c r="N360" s="9"/>
      <c r="O360" s="7"/>
      <c r="P360" s="7"/>
      <c r="Q360" s="7"/>
    </row>
    <row r="361" spans="1:17" s="8" customFormat="1">
      <c r="A361" s="74"/>
      <c r="B361" s="75"/>
      <c r="C361" s="75"/>
      <c r="D361" s="75"/>
      <c r="E361" s="75"/>
      <c r="F361" s="75"/>
      <c r="G361" s="75"/>
      <c r="L361" s="7"/>
      <c r="M361" s="7"/>
      <c r="N361" s="9"/>
      <c r="O361" s="7"/>
      <c r="P361" s="7"/>
      <c r="Q361" s="7"/>
    </row>
    <row r="362" spans="1:17" s="8" customFormat="1">
      <c r="A362" s="74"/>
      <c r="B362" s="75"/>
      <c r="C362" s="75"/>
      <c r="D362" s="75"/>
      <c r="E362" s="75"/>
      <c r="F362" s="75"/>
      <c r="G362" s="75"/>
      <c r="L362" s="7"/>
      <c r="M362" s="7"/>
      <c r="N362" s="9"/>
      <c r="O362" s="7"/>
      <c r="P362" s="7"/>
      <c r="Q362" s="7"/>
    </row>
    <row r="363" spans="1:17" s="8" customFormat="1">
      <c r="A363" s="74"/>
      <c r="B363" s="75"/>
      <c r="C363" s="75"/>
      <c r="D363" s="75"/>
      <c r="E363" s="75"/>
      <c r="F363" s="75"/>
      <c r="G363" s="75"/>
      <c r="L363" s="7"/>
      <c r="M363" s="7"/>
      <c r="N363" s="9"/>
      <c r="O363" s="7"/>
      <c r="P363" s="7"/>
      <c r="Q363" s="7"/>
    </row>
    <row r="364" spans="1:17" s="8" customFormat="1">
      <c r="A364" s="74"/>
      <c r="B364" s="75"/>
      <c r="C364" s="75"/>
      <c r="D364" s="75"/>
      <c r="E364" s="75"/>
      <c r="F364" s="75"/>
      <c r="G364" s="75"/>
      <c r="L364" s="7"/>
      <c r="M364" s="7"/>
      <c r="N364" s="9"/>
      <c r="O364" s="7"/>
      <c r="P364" s="7"/>
      <c r="Q364" s="7"/>
    </row>
    <row r="365" spans="1:17" s="8" customFormat="1">
      <c r="A365" s="74"/>
      <c r="B365" s="75"/>
      <c r="C365" s="75"/>
      <c r="D365" s="75"/>
      <c r="E365" s="75"/>
      <c r="F365" s="75"/>
      <c r="G365" s="75"/>
      <c r="L365" s="7"/>
      <c r="M365" s="7"/>
      <c r="N365" s="9"/>
      <c r="O365" s="7"/>
      <c r="P365" s="7"/>
      <c r="Q365" s="7"/>
    </row>
    <row r="366" spans="1:17" s="8" customFormat="1">
      <c r="A366" s="74"/>
      <c r="B366" s="75"/>
      <c r="C366" s="75"/>
      <c r="D366" s="75"/>
      <c r="E366" s="75"/>
      <c r="F366" s="75"/>
      <c r="G366" s="75"/>
      <c r="L366" s="7"/>
      <c r="M366" s="7"/>
      <c r="N366" s="9"/>
      <c r="O366" s="7"/>
      <c r="P366" s="7"/>
      <c r="Q366" s="7"/>
    </row>
    <row r="367" spans="1:17" s="8" customFormat="1">
      <c r="A367" s="74"/>
      <c r="B367" s="75"/>
      <c r="C367" s="75"/>
      <c r="D367" s="75"/>
      <c r="E367" s="75"/>
      <c r="F367" s="75"/>
      <c r="G367" s="75"/>
      <c r="L367" s="7"/>
      <c r="M367" s="7"/>
      <c r="N367" s="9"/>
      <c r="O367" s="7"/>
      <c r="P367" s="7"/>
      <c r="Q367" s="7"/>
    </row>
    <row r="368" spans="1:17" s="8" customFormat="1">
      <c r="A368" s="74"/>
      <c r="B368" s="75"/>
      <c r="C368" s="75"/>
      <c r="D368" s="75"/>
      <c r="E368" s="75"/>
      <c r="F368" s="75"/>
      <c r="G368" s="75"/>
      <c r="L368" s="7"/>
      <c r="M368" s="7"/>
      <c r="N368" s="9"/>
      <c r="O368" s="7"/>
      <c r="P368" s="7"/>
      <c r="Q368" s="7"/>
    </row>
    <row r="369" spans="1:17" s="8" customFormat="1">
      <c r="A369" s="74"/>
      <c r="B369" s="75"/>
      <c r="C369" s="75"/>
      <c r="D369" s="75"/>
      <c r="E369" s="75"/>
      <c r="F369" s="75"/>
      <c r="G369" s="75"/>
      <c r="L369" s="7"/>
      <c r="M369" s="7"/>
      <c r="N369" s="9"/>
      <c r="O369" s="7"/>
      <c r="P369" s="7"/>
      <c r="Q369" s="7"/>
    </row>
    <row r="370" spans="1:17" s="8" customFormat="1">
      <c r="A370" s="74"/>
      <c r="B370" s="75"/>
      <c r="C370" s="75"/>
      <c r="D370" s="75"/>
      <c r="E370" s="75"/>
      <c r="F370" s="75"/>
      <c r="G370" s="75"/>
      <c r="L370" s="7"/>
      <c r="M370" s="7"/>
      <c r="N370" s="9"/>
      <c r="O370" s="7"/>
      <c r="P370" s="7"/>
      <c r="Q370" s="7"/>
    </row>
    <row r="371" spans="1:17" s="8" customFormat="1">
      <c r="A371" s="74"/>
      <c r="B371" s="75"/>
      <c r="C371" s="75"/>
      <c r="D371" s="75"/>
      <c r="E371" s="75"/>
      <c r="F371" s="75"/>
      <c r="G371" s="75"/>
      <c r="L371" s="7"/>
      <c r="M371" s="7"/>
      <c r="N371" s="9"/>
      <c r="O371" s="7"/>
      <c r="P371" s="7"/>
      <c r="Q371" s="7"/>
    </row>
    <row r="372" spans="1:17" s="8" customFormat="1">
      <c r="A372" s="74"/>
      <c r="B372" s="75"/>
      <c r="C372" s="75"/>
      <c r="D372" s="75"/>
      <c r="E372" s="75"/>
      <c r="F372" s="75"/>
      <c r="G372" s="75"/>
      <c r="L372" s="7"/>
      <c r="M372" s="7"/>
      <c r="N372" s="9"/>
      <c r="O372" s="7"/>
      <c r="P372" s="7"/>
      <c r="Q372" s="7"/>
    </row>
    <row r="373" spans="1:17" s="8" customFormat="1">
      <c r="A373" s="74"/>
      <c r="B373" s="75"/>
      <c r="C373" s="75"/>
      <c r="D373" s="75"/>
      <c r="E373" s="75"/>
      <c r="F373" s="75"/>
      <c r="G373" s="75"/>
      <c r="L373" s="7"/>
      <c r="M373" s="7"/>
      <c r="N373" s="9"/>
      <c r="O373" s="7"/>
      <c r="P373" s="7"/>
      <c r="Q373" s="7"/>
    </row>
    <row r="374" spans="1:17" s="8" customFormat="1">
      <c r="A374" s="74"/>
      <c r="B374" s="75"/>
      <c r="C374" s="75"/>
      <c r="D374" s="75"/>
      <c r="E374" s="75"/>
      <c r="F374" s="75"/>
      <c r="G374" s="75"/>
      <c r="L374" s="7"/>
      <c r="M374" s="7"/>
      <c r="N374" s="9"/>
      <c r="O374" s="7"/>
      <c r="P374" s="7"/>
      <c r="Q374" s="7"/>
    </row>
    <row r="375" spans="1:17" s="8" customFormat="1">
      <c r="A375" s="74"/>
      <c r="B375" s="75"/>
      <c r="C375" s="75"/>
      <c r="D375" s="75"/>
      <c r="E375" s="75"/>
      <c r="F375" s="75"/>
      <c r="G375" s="75"/>
      <c r="L375" s="7"/>
      <c r="M375" s="7"/>
      <c r="N375" s="9"/>
      <c r="O375" s="7"/>
      <c r="P375" s="7"/>
      <c r="Q375" s="7"/>
    </row>
    <row r="376" spans="1:17" s="8" customFormat="1">
      <c r="A376" s="74"/>
      <c r="B376" s="75"/>
      <c r="C376" s="75"/>
      <c r="D376" s="75"/>
      <c r="E376" s="75"/>
      <c r="F376" s="75"/>
      <c r="G376" s="75"/>
      <c r="L376" s="7"/>
      <c r="M376" s="7"/>
      <c r="N376" s="9"/>
      <c r="O376" s="7"/>
      <c r="P376" s="7"/>
      <c r="Q376" s="7"/>
    </row>
    <row r="377" spans="1:17" s="8" customFormat="1">
      <c r="A377" s="74"/>
      <c r="B377" s="75"/>
      <c r="C377" s="75"/>
      <c r="D377" s="75"/>
      <c r="E377" s="75"/>
      <c r="F377" s="75"/>
      <c r="G377" s="75"/>
      <c r="L377" s="7"/>
      <c r="M377" s="7"/>
      <c r="N377" s="9"/>
      <c r="O377" s="7"/>
      <c r="P377" s="7"/>
      <c r="Q377" s="7"/>
    </row>
    <row r="378" spans="1:17" s="8" customFormat="1">
      <c r="A378" s="74"/>
      <c r="B378" s="75"/>
      <c r="C378" s="75"/>
      <c r="D378" s="75"/>
      <c r="E378" s="75"/>
      <c r="F378" s="75"/>
      <c r="G378" s="75"/>
      <c r="L378" s="7"/>
      <c r="M378" s="7"/>
      <c r="N378" s="9"/>
      <c r="O378" s="7"/>
      <c r="P378" s="7"/>
      <c r="Q378" s="7"/>
    </row>
    <row r="379" spans="1:17" s="8" customFormat="1">
      <c r="A379" s="74"/>
      <c r="B379" s="75"/>
      <c r="C379" s="75"/>
      <c r="D379" s="75"/>
      <c r="E379" s="75"/>
      <c r="F379" s="75"/>
      <c r="G379" s="75"/>
      <c r="L379" s="7"/>
      <c r="M379" s="7"/>
      <c r="N379" s="9"/>
      <c r="O379" s="7"/>
      <c r="P379" s="7"/>
      <c r="Q379" s="7"/>
    </row>
    <row r="380" spans="1:17" s="8" customFormat="1">
      <c r="A380" s="74"/>
      <c r="B380" s="75"/>
      <c r="C380" s="75"/>
      <c r="D380" s="75"/>
      <c r="E380" s="75"/>
      <c r="F380" s="75"/>
      <c r="G380" s="75"/>
      <c r="L380" s="7"/>
      <c r="M380" s="7"/>
      <c r="N380" s="9"/>
      <c r="O380" s="7"/>
      <c r="P380" s="7"/>
      <c r="Q380" s="7"/>
    </row>
    <row r="381" spans="1:17" s="8" customFormat="1">
      <c r="A381" s="74"/>
      <c r="B381" s="75"/>
      <c r="C381" s="75"/>
      <c r="D381" s="75"/>
      <c r="E381" s="75"/>
      <c r="F381" s="75"/>
      <c r="G381" s="75"/>
      <c r="L381" s="7"/>
      <c r="M381" s="7"/>
      <c r="N381" s="9"/>
      <c r="O381" s="7"/>
      <c r="P381" s="7"/>
      <c r="Q381" s="7"/>
    </row>
    <row r="382" spans="1:17" s="8" customFormat="1">
      <c r="A382" s="74"/>
      <c r="B382" s="75"/>
      <c r="C382" s="75"/>
      <c r="D382" s="75"/>
      <c r="E382" s="75"/>
      <c r="F382" s="75"/>
      <c r="G382" s="75"/>
      <c r="L382" s="7"/>
      <c r="M382" s="7"/>
      <c r="N382" s="9"/>
      <c r="O382" s="7"/>
      <c r="P382" s="7"/>
      <c r="Q382" s="7"/>
    </row>
    <row r="383" spans="1:17" s="8" customFormat="1">
      <c r="A383" s="74"/>
      <c r="B383" s="75"/>
      <c r="C383" s="75"/>
      <c r="D383" s="75"/>
      <c r="E383" s="75"/>
      <c r="F383" s="75"/>
      <c r="G383" s="75"/>
      <c r="L383" s="7"/>
      <c r="M383" s="7"/>
      <c r="N383" s="9"/>
      <c r="O383" s="7"/>
      <c r="P383" s="7"/>
      <c r="Q383" s="7"/>
    </row>
    <row r="384" spans="1:17" s="8" customFormat="1">
      <c r="A384" s="74"/>
      <c r="B384" s="75"/>
      <c r="C384" s="75"/>
      <c r="D384" s="75"/>
      <c r="E384" s="75"/>
      <c r="F384" s="75"/>
      <c r="G384" s="75"/>
      <c r="L384" s="7"/>
      <c r="M384" s="7"/>
      <c r="N384" s="9"/>
      <c r="O384" s="7"/>
      <c r="P384" s="7"/>
      <c r="Q384" s="7"/>
    </row>
    <row r="385" spans="1:17" s="8" customFormat="1">
      <c r="A385" s="74"/>
      <c r="B385" s="75"/>
      <c r="C385" s="75"/>
      <c r="D385" s="75"/>
      <c r="E385" s="75"/>
      <c r="F385" s="75"/>
      <c r="G385" s="75"/>
      <c r="L385" s="7"/>
      <c r="M385" s="7"/>
      <c r="N385" s="9"/>
      <c r="O385" s="7"/>
      <c r="P385" s="7"/>
      <c r="Q385" s="7"/>
    </row>
    <row r="386" spans="1:17" s="8" customFormat="1">
      <c r="A386" s="74"/>
      <c r="B386" s="75"/>
      <c r="C386" s="75"/>
      <c r="D386" s="75"/>
      <c r="E386" s="75"/>
      <c r="F386" s="75"/>
      <c r="G386" s="75"/>
      <c r="L386" s="7"/>
      <c r="M386" s="7"/>
      <c r="N386" s="9"/>
      <c r="O386" s="7"/>
      <c r="P386" s="7"/>
      <c r="Q386" s="7"/>
    </row>
    <row r="387" spans="1:17" s="8" customFormat="1">
      <c r="A387" s="74"/>
      <c r="B387" s="75"/>
      <c r="C387" s="75"/>
      <c r="D387" s="75"/>
      <c r="E387" s="75"/>
      <c r="F387" s="75"/>
      <c r="G387" s="75"/>
      <c r="L387" s="7"/>
      <c r="M387" s="7"/>
      <c r="N387" s="9"/>
      <c r="O387" s="7"/>
      <c r="P387" s="7"/>
      <c r="Q387" s="7"/>
    </row>
    <row r="388" spans="1:17" s="8" customFormat="1">
      <c r="A388" s="74"/>
      <c r="B388" s="75"/>
      <c r="C388" s="75"/>
      <c r="D388" s="75"/>
      <c r="E388" s="75"/>
      <c r="F388" s="75"/>
      <c r="G388" s="75"/>
      <c r="L388" s="7"/>
      <c r="M388" s="7"/>
      <c r="N388" s="9"/>
      <c r="O388" s="7"/>
      <c r="P388" s="7"/>
      <c r="Q388" s="7"/>
    </row>
    <row r="389" spans="1:17" s="8" customFormat="1">
      <c r="A389" s="74"/>
      <c r="B389" s="75"/>
      <c r="C389" s="75"/>
      <c r="D389" s="75"/>
      <c r="E389" s="75"/>
      <c r="F389" s="75"/>
      <c r="G389" s="75"/>
      <c r="L389" s="7"/>
      <c r="M389" s="7"/>
      <c r="N389" s="9"/>
      <c r="O389" s="7"/>
      <c r="P389" s="7"/>
      <c r="Q389" s="7"/>
    </row>
    <row r="390" spans="1:17" s="8" customFormat="1">
      <c r="A390" s="74"/>
      <c r="B390" s="75"/>
      <c r="C390" s="75"/>
      <c r="D390" s="75"/>
      <c r="E390" s="75"/>
      <c r="F390" s="75"/>
      <c r="G390" s="75"/>
      <c r="L390" s="7"/>
      <c r="M390" s="7"/>
      <c r="N390" s="9"/>
      <c r="O390" s="7"/>
      <c r="P390" s="7"/>
      <c r="Q390" s="7"/>
    </row>
    <row r="391" spans="1:17" s="8" customFormat="1">
      <c r="A391" s="74"/>
      <c r="B391" s="75"/>
      <c r="C391" s="75"/>
      <c r="D391" s="75"/>
      <c r="E391" s="75"/>
      <c r="F391" s="75"/>
      <c r="G391" s="75"/>
      <c r="L391" s="7"/>
      <c r="M391" s="7"/>
      <c r="N391" s="9"/>
      <c r="O391" s="7"/>
      <c r="P391" s="7"/>
      <c r="Q391" s="7"/>
    </row>
    <row r="392" spans="1:17" s="8" customFormat="1">
      <c r="A392" s="74"/>
      <c r="B392" s="75"/>
      <c r="C392" s="75"/>
      <c r="D392" s="75"/>
      <c r="E392" s="75"/>
      <c r="F392" s="75"/>
      <c r="G392" s="75"/>
      <c r="L392" s="7"/>
      <c r="M392" s="7"/>
      <c r="N392" s="9"/>
      <c r="O392" s="7"/>
      <c r="P392" s="7"/>
      <c r="Q392" s="7"/>
    </row>
    <row r="393" spans="1:17" s="8" customFormat="1">
      <c r="A393" s="74"/>
      <c r="B393" s="75"/>
      <c r="C393" s="75"/>
      <c r="D393" s="75"/>
      <c r="E393" s="75"/>
      <c r="F393" s="75"/>
      <c r="G393" s="75"/>
      <c r="L393" s="7"/>
      <c r="M393" s="7"/>
      <c r="N393" s="9"/>
      <c r="O393" s="7"/>
      <c r="P393" s="7"/>
      <c r="Q393" s="7"/>
    </row>
    <row r="394" spans="1:17" s="8" customFormat="1">
      <c r="A394" s="74"/>
      <c r="B394" s="75"/>
      <c r="C394" s="75"/>
      <c r="D394" s="75"/>
      <c r="E394" s="75"/>
      <c r="F394" s="75"/>
      <c r="G394" s="75"/>
      <c r="L394" s="7"/>
      <c r="M394" s="7"/>
      <c r="N394" s="9"/>
      <c r="O394" s="7"/>
      <c r="P394" s="7"/>
      <c r="Q394" s="7"/>
    </row>
    <row r="395" spans="1:17" s="8" customFormat="1">
      <c r="A395" s="74"/>
      <c r="B395" s="75"/>
      <c r="C395" s="75"/>
      <c r="D395" s="75"/>
      <c r="E395" s="75"/>
      <c r="F395" s="75"/>
      <c r="G395" s="75"/>
      <c r="L395" s="7"/>
      <c r="M395" s="7"/>
      <c r="N395" s="9"/>
      <c r="O395" s="7"/>
      <c r="P395" s="7"/>
      <c r="Q395" s="7"/>
    </row>
    <row r="396" spans="1:17" s="8" customFormat="1">
      <c r="A396" s="74"/>
      <c r="B396" s="75"/>
      <c r="C396" s="75"/>
      <c r="D396" s="75"/>
      <c r="E396" s="75"/>
      <c r="F396" s="75"/>
      <c r="G396" s="75"/>
      <c r="L396" s="7"/>
      <c r="M396" s="7"/>
      <c r="N396" s="9"/>
      <c r="O396" s="7"/>
      <c r="P396" s="7"/>
      <c r="Q396" s="7"/>
    </row>
    <row r="397" spans="1:17" s="8" customFormat="1">
      <c r="A397" s="74"/>
      <c r="B397" s="75"/>
      <c r="C397" s="75"/>
      <c r="D397" s="75"/>
      <c r="E397" s="75"/>
      <c r="F397" s="75"/>
      <c r="G397" s="75"/>
      <c r="L397" s="7"/>
      <c r="M397" s="7"/>
      <c r="N397" s="9"/>
      <c r="O397" s="7"/>
      <c r="P397" s="7"/>
      <c r="Q397" s="7"/>
    </row>
    <row r="398" spans="1:17" s="8" customFormat="1">
      <c r="A398" s="74"/>
      <c r="B398" s="75"/>
      <c r="C398" s="75"/>
      <c r="D398" s="75"/>
      <c r="E398" s="75"/>
      <c r="F398" s="75"/>
      <c r="G398" s="75"/>
      <c r="L398" s="7"/>
      <c r="M398" s="7"/>
      <c r="N398" s="9"/>
      <c r="O398" s="7"/>
      <c r="P398" s="7"/>
      <c r="Q398" s="7"/>
    </row>
    <row r="399" spans="1:17" s="8" customFormat="1">
      <c r="A399" s="74"/>
      <c r="B399" s="75"/>
      <c r="C399" s="75"/>
      <c r="D399" s="75"/>
      <c r="E399" s="75"/>
      <c r="F399" s="75"/>
      <c r="G399" s="75"/>
      <c r="L399" s="7"/>
      <c r="M399" s="7"/>
      <c r="N399" s="9"/>
      <c r="O399" s="7"/>
      <c r="P399" s="7"/>
      <c r="Q399" s="7"/>
    </row>
    <row r="400" spans="1:17" s="8" customFormat="1">
      <c r="A400" s="74"/>
      <c r="B400" s="75"/>
      <c r="C400" s="75"/>
      <c r="D400" s="75"/>
      <c r="E400" s="75"/>
      <c r="F400" s="75"/>
      <c r="G400" s="75"/>
      <c r="L400" s="7"/>
      <c r="M400" s="7"/>
      <c r="N400" s="9"/>
      <c r="O400" s="7"/>
      <c r="P400" s="7"/>
      <c r="Q400" s="7"/>
    </row>
    <row r="401" spans="1:17" s="8" customFormat="1">
      <c r="A401" s="74"/>
      <c r="B401" s="75"/>
      <c r="C401" s="75"/>
      <c r="D401" s="75"/>
      <c r="E401" s="75"/>
      <c r="F401" s="75"/>
      <c r="G401" s="75"/>
      <c r="L401" s="7"/>
      <c r="M401" s="7"/>
      <c r="N401" s="9"/>
      <c r="O401" s="7"/>
      <c r="P401" s="7"/>
      <c r="Q401" s="7"/>
    </row>
    <row r="402" spans="1:17" s="8" customFormat="1">
      <c r="A402" s="74"/>
      <c r="B402" s="75"/>
      <c r="C402" s="75"/>
      <c r="D402" s="75"/>
      <c r="E402" s="75"/>
      <c r="F402" s="75"/>
      <c r="G402" s="75"/>
      <c r="L402" s="7"/>
      <c r="M402" s="7"/>
      <c r="N402" s="9"/>
      <c r="O402" s="7"/>
      <c r="P402" s="7"/>
      <c r="Q402" s="7"/>
    </row>
    <row r="403" spans="1:17" s="8" customFormat="1">
      <c r="A403" s="74"/>
      <c r="B403" s="75"/>
      <c r="C403" s="75"/>
      <c r="D403" s="75"/>
      <c r="E403" s="75"/>
      <c r="F403" s="75"/>
      <c r="G403" s="75"/>
      <c r="L403" s="7"/>
      <c r="M403" s="7"/>
      <c r="N403" s="9"/>
      <c r="O403" s="7"/>
      <c r="P403" s="7"/>
      <c r="Q403" s="7"/>
    </row>
    <row r="404" spans="1:17" s="8" customFormat="1">
      <c r="A404" s="74"/>
      <c r="B404" s="75"/>
      <c r="C404" s="75"/>
      <c r="D404" s="75"/>
      <c r="E404" s="75"/>
      <c r="F404" s="75"/>
      <c r="G404" s="75"/>
      <c r="L404" s="7"/>
      <c r="M404" s="7"/>
      <c r="N404" s="9"/>
      <c r="O404" s="7"/>
      <c r="P404" s="7"/>
      <c r="Q404" s="7"/>
    </row>
    <row r="405" spans="1:17" s="8" customFormat="1">
      <c r="A405" s="74"/>
      <c r="B405" s="75"/>
      <c r="C405" s="75"/>
      <c r="D405" s="75"/>
      <c r="E405" s="75"/>
      <c r="F405" s="75"/>
      <c r="G405" s="75"/>
      <c r="L405" s="7"/>
      <c r="M405" s="7"/>
      <c r="N405" s="9"/>
      <c r="O405" s="7"/>
      <c r="P405" s="7"/>
      <c r="Q405" s="7"/>
    </row>
    <row r="406" spans="1:17" s="8" customFormat="1">
      <c r="A406" s="74"/>
      <c r="B406" s="75"/>
      <c r="C406" s="75"/>
      <c r="D406" s="75"/>
      <c r="E406" s="75"/>
      <c r="F406" s="75"/>
      <c r="G406" s="75"/>
      <c r="L406" s="7"/>
      <c r="M406" s="7"/>
      <c r="N406" s="9"/>
      <c r="O406" s="7"/>
      <c r="P406" s="7"/>
      <c r="Q406" s="7"/>
    </row>
    <row r="407" spans="1:17" s="8" customFormat="1">
      <c r="A407" s="74"/>
      <c r="B407" s="75"/>
      <c r="C407" s="75"/>
      <c r="D407" s="75"/>
      <c r="E407" s="75"/>
      <c r="F407" s="75"/>
      <c r="G407" s="75"/>
      <c r="L407" s="7"/>
      <c r="M407" s="7"/>
      <c r="N407" s="9"/>
      <c r="O407" s="7"/>
      <c r="P407" s="7"/>
      <c r="Q407" s="7"/>
    </row>
    <row r="408" spans="1:17" s="8" customFormat="1">
      <c r="A408" s="74"/>
      <c r="B408" s="75"/>
      <c r="C408" s="75"/>
      <c r="D408" s="75"/>
      <c r="E408" s="75"/>
      <c r="F408" s="75"/>
      <c r="G408" s="75"/>
      <c r="L408" s="7"/>
      <c r="M408" s="7"/>
      <c r="N408" s="9"/>
      <c r="O408" s="7"/>
      <c r="P408" s="7"/>
      <c r="Q408" s="7"/>
    </row>
    <row r="409" spans="1:17" s="8" customFormat="1">
      <c r="A409" s="74"/>
      <c r="B409" s="75"/>
      <c r="C409" s="75"/>
      <c r="D409" s="75"/>
      <c r="E409" s="75"/>
      <c r="F409" s="75"/>
      <c r="G409" s="75"/>
      <c r="L409" s="7"/>
      <c r="M409" s="7"/>
      <c r="N409" s="9"/>
      <c r="O409" s="7"/>
      <c r="P409" s="7"/>
      <c r="Q409" s="7"/>
    </row>
    <row r="410" spans="1:17" s="8" customFormat="1">
      <c r="A410" s="74"/>
      <c r="B410" s="75"/>
      <c r="C410" s="75"/>
      <c r="D410" s="75"/>
      <c r="E410" s="75"/>
      <c r="F410" s="75"/>
      <c r="G410" s="75"/>
      <c r="L410" s="7"/>
      <c r="M410" s="7"/>
      <c r="N410" s="9"/>
      <c r="O410" s="7"/>
      <c r="P410" s="7"/>
      <c r="Q410" s="7"/>
    </row>
    <row r="411" spans="1:17" s="8" customFormat="1">
      <c r="A411" s="74"/>
      <c r="B411" s="75"/>
      <c r="C411" s="75"/>
      <c r="D411" s="75"/>
      <c r="E411" s="75"/>
      <c r="F411" s="75"/>
      <c r="G411" s="75"/>
      <c r="L411" s="7"/>
      <c r="M411" s="7"/>
      <c r="N411" s="9"/>
      <c r="O411" s="7"/>
      <c r="P411" s="7"/>
      <c r="Q411" s="7"/>
    </row>
    <row r="412" spans="1:17" s="8" customFormat="1">
      <c r="A412" s="74"/>
      <c r="B412" s="75"/>
      <c r="C412" s="75"/>
      <c r="D412" s="75"/>
      <c r="E412" s="75"/>
      <c r="F412" s="75"/>
      <c r="G412" s="75"/>
      <c r="L412" s="7"/>
      <c r="M412" s="7"/>
      <c r="N412" s="9"/>
      <c r="O412" s="7"/>
      <c r="P412" s="7"/>
      <c r="Q412" s="7"/>
    </row>
    <row r="413" spans="1:17" s="8" customFormat="1">
      <c r="A413" s="74"/>
      <c r="B413" s="75"/>
      <c r="C413" s="75"/>
      <c r="D413" s="75"/>
      <c r="E413" s="75"/>
      <c r="F413" s="75"/>
      <c r="G413" s="75"/>
      <c r="L413" s="7"/>
      <c r="M413" s="7"/>
      <c r="N413" s="9"/>
      <c r="O413" s="7"/>
      <c r="P413" s="7"/>
      <c r="Q413" s="7"/>
    </row>
    <row r="414" spans="1:17" s="8" customFormat="1">
      <c r="A414" s="74"/>
      <c r="B414" s="75"/>
      <c r="C414" s="75"/>
      <c r="D414" s="75"/>
      <c r="E414" s="75"/>
      <c r="F414" s="75"/>
      <c r="G414" s="75"/>
      <c r="L414" s="7"/>
      <c r="M414" s="7"/>
      <c r="N414" s="9"/>
      <c r="O414" s="7"/>
      <c r="P414" s="7"/>
      <c r="Q414" s="7"/>
    </row>
    <row r="415" spans="1:17" s="8" customFormat="1">
      <c r="A415" s="74"/>
      <c r="B415" s="75"/>
      <c r="C415" s="75"/>
      <c r="D415" s="75"/>
      <c r="E415" s="75"/>
      <c r="F415" s="75"/>
      <c r="G415" s="75"/>
      <c r="L415" s="7"/>
      <c r="M415" s="7"/>
      <c r="N415" s="9"/>
      <c r="O415" s="7"/>
      <c r="P415" s="7"/>
      <c r="Q415" s="7"/>
    </row>
    <row r="416" spans="1:17" s="8" customFormat="1">
      <c r="A416" s="74"/>
      <c r="B416" s="75"/>
      <c r="C416" s="75"/>
      <c r="D416" s="75"/>
      <c r="E416" s="75"/>
      <c r="F416" s="75"/>
      <c r="G416" s="75"/>
      <c r="L416" s="7"/>
      <c r="M416" s="7"/>
      <c r="N416" s="9"/>
      <c r="O416" s="7"/>
      <c r="P416" s="7"/>
      <c r="Q416" s="7"/>
    </row>
    <row r="417" spans="1:17" s="8" customFormat="1">
      <c r="A417" s="74"/>
      <c r="B417" s="75"/>
      <c r="C417" s="75"/>
      <c r="D417" s="75"/>
      <c r="E417" s="75"/>
      <c r="F417" s="75"/>
      <c r="G417" s="75"/>
      <c r="L417" s="7"/>
      <c r="M417" s="7"/>
      <c r="N417" s="9"/>
      <c r="O417" s="7"/>
      <c r="P417" s="7"/>
      <c r="Q417" s="7"/>
    </row>
    <row r="418" spans="1:17" s="8" customFormat="1">
      <c r="A418" s="74"/>
      <c r="B418" s="75"/>
      <c r="C418" s="75"/>
      <c r="D418" s="75"/>
      <c r="E418" s="75"/>
      <c r="F418" s="75"/>
      <c r="G418" s="75"/>
      <c r="L418" s="7"/>
      <c r="M418" s="7"/>
      <c r="N418" s="9"/>
      <c r="O418" s="7"/>
      <c r="P418" s="7"/>
      <c r="Q418" s="7"/>
    </row>
    <row r="419" spans="1:17" s="8" customFormat="1">
      <c r="A419" s="74"/>
      <c r="B419" s="75"/>
      <c r="C419" s="75"/>
      <c r="D419" s="75"/>
      <c r="E419" s="75"/>
      <c r="F419" s="75"/>
      <c r="G419" s="75"/>
      <c r="L419" s="7"/>
      <c r="M419" s="7"/>
      <c r="N419" s="9"/>
      <c r="O419" s="7"/>
      <c r="P419" s="7"/>
      <c r="Q419" s="7"/>
    </row>
    <row r="420" spans="1:17" s="8" customFormat="1">
      <c r="A420" s="74"/>
      <c r="B420" s="75"/>
      <c r="C420" s="75"/>
      <c r="D420" s="75"/>
      <c r="E420" s="75"/>
      <c r="F420" s="75"/>
      <c r="G420" s="75"/>
      <c r="L420" s="7"/>
      <c r="M420" s="7"/>
      <c r="N420" s="9"/>
      <c r="O420" s="7"/>
      <c r="P420" s="7"/>
      <c r="Q420" s="7"/>
    </row>
    <row r="421" spans="1:17" s="8" customFormat="1">
      <c r="A421" s="74"/>
      <c r="B421" s="75"/>
      <c r="C421" s="75"/>
      <c r="D421" s="75"/>
      <c r="E421" s="75"/>
      <c r="F421" s="75"/>
      <c r="G421" s="75"/>
      <c r="L421" s="7"/>
      <c r="M421" s="7"/>
      <c r="N421" s="9"/>
      <c r="O421" s="7"/>
      <c r="P421" s="7"/>
      <c r="Q421" s="7"/>
    </row>
    <row r="422" spans="1:17" s="8" customFormat="1">
      <c r="A422" s="74"/>
      <c r="B422" s="75"/>
      <c r="C422" s="75"/>
      <c r="D422" s="75"/>
      <c r="E422" s="75"/>
      <c r="F422" s="75"/>
      <c r="G422" s="75"/>
      <c r="L422" s="7"/>
      <c r="M422" s="7"/>
      <c r="N422" s="9"/>
      <c r="O422" s="7"/>
      <c r="P422" s="7"/>
      <c r="Q422" s="7"/>
    </row>
    <row r="423" spans="1:17" s="8" customFormat="1">
      <c r="A423" s="74"/>
      <c r="B423" s="75"/>
      <c r="C423" s="75"/>
      <c r="D423" s="75"/>
      <c r="E423" s="75"/>
      <c r="F423" s="75"/>
      <c r="G423" s="75"/>
      <c r="L423" s="7"/>
      <c r="M423" s="7"/>
      <c r="N423" s="9"/>
      <c r="O423" s="7"/>
      <c r="P423" s="7"/>
      <c r="Q423" s="7"/>
    </row>
    <row r="424" spans="1:17" s="8" customFormat="1">
      <c r="A424" s="74"/>
      <c r="B424" s="75"/>
      <c r="C424" s="75"/>
      <c r="D424" s="75"/>
      <c r="E424" s="75"/>
      <c r="F424" s="75"/>
      <c r="G424" s="75"/>
      <c r="L424" s="7"/>
      <c r="M424" s="7"/>
      <c r="N424" s="9"/>
      <c r="O424" s="7"/>
      <c r="P424" s="7"/>
      <c r="Q424" s="7"/>
    </row>
    <row r="425" spans="1:17" s="8" customFormat="1">
      <c r="A425" s="74"/>
      <c r="B425" s="75"/>
      <c r="C425" s="75"/>
      <c r="D425" s="75"/>
      <c r="E425" s="75"/>
      <c r="F425" s="75"/>
      <c r="G425" s="75"/>
      <c r="L425" s="7"/>
      <c r="M425" s="7"/>
      <c r="N425" s="9"/>
      <c r="O425" s="7"/>
      <c r="P425" s="7"/>
      <c r="Q425" s="7"/>
    </row>
    <row r="426" spans="1:17" s="8" customFormat="1">
      <c r="A426" s="74"/>
      <c r="B426" s="75"/>
      <c r="C426" s="75"/>
      <c r="D426" s="75"/>
      <c r="E426" s="75"/>
      <c r="F426" s="75"/>
      <c r="G426" s="75"/>
      <c r="L426" s="7"/>
      <c r="M426" s="7"/>
      <c r="N426" s="9"/>
      <c r="O426" s="7"/>
      <c r="P426" s="7"/>
      <c r="Q426" s="7"/>
    </row>
    <row r="427" spans="1:17" s="8" customFormat="1">
      <c r="A427" s="74"/>
      <c r="B427" s="75"/>
      <c r="C427" s="75"/>
      <c r="D427" s="75"/>
      <c r="E427" s="75"/>
      <c r="F427" s="75"/>
      <c r="G427" s="75"/>
      <c r="L427" s="7"/>
      <c r="M427" s="7"/>
      <c r="N427" s="9"/>
      <c r="O427" s="7"/>
      <c r="P427" s="7"/>
      <c r="Q427" s="7"/>
    </row>
    <row r="428" spans="1:17" s="8" customFormat="1">
      <c r="A428" s="74"/>
      <c r="B428" s="75"/>
      <c r="C428" s="75"/>
      <c r="D428" s="75"/>
      <c r="E428" s="75"/>
      <c r="F428" s="75"/>
      <c r="G428" s="75"/>
      <c r="L428" s="7"/>
      <c r="M428" s="7"/>
      <c r="N428" s="9"/>
      <c r="O428" s="7"/>
      <c r="P428" s="7"/>
      <c r="Q428" s="7"/>
    </row>
    <row r="429" spans="1:17" s="8" customFormat="1">
      <c r="A429" s="74"/>
      <c r="B429" s="75"/>
      <c r="C429" s="75"/>
      <c r="D429" s="75"/>
      <c r="E429" s="75"/>
      <c r="F429" s="75"/>
      <c r="G429" s="75"/>
      <c r="L429" s="7"/>
      <c r="M429" s="7"/>
      <c r="N429" s="9"/>
      <c r="O429" s="7"/>
      <c r="P429" s="7"/>
      <c r="Q429" s="7"/>
    </row>
    <row r="430" spans="1:17" s="8" customFormat="1">
      <c r="A430" s="74"/>
      <c r="B430" s="75"/>
      <c r="C430" s="75"/>
      <c r="D430" s="75"/>
      <c r="E430" s="75"/>
      <c r="F430" s="75"/>
      <c r="G430" s="75"/>
      <c r="L430" s="7"/>
      <c r="M430" s="7"/>
      <c r="N430" s="9"/>
      <c r="O430" s="7"/>
      <c r="P430" s="7"/>
      <c r="Q430" s="7"/>
    </row>
    <row r="431" spans="1:17" s="8" customFormat="1">
      <c r="A431" s="74"/>
      <c r="B431" s="75"/>
      <c r="C431" s="75"/>
      <c r="D431" s="75"/>
      <c r="E431" s="75"/>
      <c r="F431" s="75"/>
      <c r="G431" s="75"/>
      <c r="L431" s="7"/>
      <c r="M431" s="7"/>
      <c r="N431" s="9"/>
      <c r="O431" s="7"/>
      <c r="P431" s="7"/>
      <c r="Q431" s="7"/>
    </row>
    <row r="432" spans="1:17" s="8" customFormat="1">
      <c r="A432" s="74"/>
      <c r="B432" s="75"/>
      <c r="C432" s="75"/>
      <c r="D432" s="75"/>
      <c r="E432" s="75"/>
      <c r="F432" s="75"/>
      <c r="G432" s="75"/>
      <c r="L432" s="7"/>
      <c r="M432" s="7"/>
      <c r="N432" s="9"/>
      <c r="O432" s="7"/>
      <c r="P432" s="7"/>
      <c r="Q432" s="7"/>
    </row>
    <row r="433" spans="1:17" s="8" customFormat="1">
      <c r="A433" s="74"/>
      <c r="B433" s="75"/>
      <c r="C433" s="75"/>
      <c r="D433" s="75"/>
      <c r="E433" s="75"/>
      <c r="F433" s="75"/>
      <c r="G433" s="75"/>
      <c r="L433" s="7"/>
      <c r="M433" s="7"/>
      <c r="N433" s="9"/>
      <c r="O433" s="7"/>
      <c r="P433" s="7"/>
      <c r="Q433" s="7"/>
    </row>
    <row r="434" spans="1:17" s="8" customFormat="1">
      <c r="A434" s="74"/>
      <c r="B434" s="75"/>
      <c r="C434" s="75"/>
      <c r="D434" s="75"/>
      <c r="E434" s="75"/>
      <c r="F434" s="75"/>
      <c r="G434" s="75"/>
      <c r="L434" s="7"/>
      <c r="M434" s="7"/>
      <c r="N434" s="9"/>
      <c r="O434" s="7"/>
      <c r="P434" s="7"/>
      <c r="Q434" s="7"/>
    </row>
    <row r="435" spans="1:17" s="8" customFormat="1">
      <c r="A435" s="74"/>
      <c r="B435" s="75"/>
      <c r="C435" s="75"/>
      <c r="D435" s="75"/>
      <c r="E435" s="75"/>
      <c r="F435" s="75"/>
      <c r="G435" s="75"/>
      <c r="L435" s="7"/>
      <c r="M435" s="7"/>
      <c r="N435" s="9"/>
      <c r="O435" s="7"/>
      <c r="P435" s="7"/>
      <c r="Q435" s="7"/>
    </row>
    <row r="436" spans="1:17" s="8" customFormat="1">
      <c r="A436" s="74"/>
      <c r="B436" s="75"/>
      <c r="C436" s="75"/>
      <c r="D436" s="75"/>
      <c r="E436" s="75"/>
      <c r="F436" s="75"/>
      <c r="G436" s="75"/>
      <c r="L436" s="7"/>
      <c r="M436" s="7"/>
      <c r="N436" s="9"/>
      <c r="O436" s="7"/>
      <c r="P436" s="7"/>
      <c r="Q436" s="7"/>
    </row>
    <row r="437" spans="1:17" s="8" customFormat="1">
      <c r="A437" s="74"/>
      <c r="B437" s="75"/>
      <c r="C437" s="75"/>
      <c r="D437" s="75"/>
      <c r="E437" s="75"/>
      <c r="F437" s="75"/>
      <c r="G437" s="75"/>
      <c r="L437" s="7"/>
      <c r="M437" s="7"/>
      <c r="N437" s="9"/>
      <c r="O437" s="7"/>
      <c r="P437" s="7"/>
      <c r="Q437" s="7"/>
    </row>
    <row r="438" spans="1:17" s="8" customFormat="1">
      <c r="A438" s="74"/>
      <c r="B438" s="75"/>
      <c r="C438" s="75"/>
      <c r="D438" s="75"/>
      <c r="E438" s="75"/>
      <c r="F438" s="75"/>
      <c r="G438" s="75"/>
      <c r="L438" s="7"/>
      <c r="M438" s="7"/>
      <c r="N438" s="9"/>
      <c r="O438" s="7"/>
      <c r="P438" s="7"/>
      <c r="Q438" s="7"/>
    </row>
    <row r="439" spans="1:17" s="8" customFormat="1">
      <c r="A439" s="74"/>
      <c r="B439" s="75"/>
      <c r="C439" s="75"/>
      <c r="D439" s="75"/>
      <c r="E439" s="75"/>
      <c r="F439" s="75"/>
      <c r="G439" s="75"/>
      <c r="L439" s="7"/>
      <c r="M439" s="7"/>
      <c r="N439" s="9"/>
      <c r="O439" s="7"/>
      <c r="P439" s="7"/>
      <c r="Q439" s="7"/>
    </row>
    <row r="440" spans="1:17" s="8" customFormat="1">
      <c r="A440" s="74"/>
      <c r="B440" s="75"/>
      <c r="C440" s="75"/>
      <c r="D440" s="75"/>
      <c r="E440" s="75"/>
      <c r="F440" s="75"/>
      <c r="G440" s="75"/>
      <c r="L440" s="7"/>
      <c r="M440" s="7"/>
      <c r="N440" s="9"/>
      <c r="O440" s="7"/>
      <c r="P440" s="7"/>
      <c r="Q440" s="7"/>
    </row>
    <row r="441" spans="1:17" s="8" customFormat="1">
      <c r="A441" s="74"/>
      <c r="B441" s="75"/>
      <c r="C441" s="75"/>
      <c r="D441" s="75"/>
      <c r="E441" s="75"/>
      <c r="F441" s="75"/>
      <c r="G441" s="75"/>
      <c r="L441" s="7"/>
      <c r="M441" s="7"/>
      <c r="N441" s="9"/>
      <c r="O441" s="7"/>
      <c r="P441" s="7"/>
      <c r="Q441" s="7"/>
    </row>
    <row r="442" spans="1:17" s="8" customFormat="1">
      <c r="A442" s="74"/>
      <c r="B442" s="75"/>
      <c r="C442" s="75"/>
      <c r="D442" s="75"/>
      <c r="E442" s="75"/>
      <c r="F442" s="75"/>
      <c r="G442" s="75"/>
      <c r="L442" s="7"/>
      <c r="M442" s="7"/>
      <c r="N442" s="9"/>
      <c r="O442" s="7"/>
      <c r="P442" s="7"/>
      <c r="Q442" s="7"/>
    </row>
    <row r="443" spans="1:17" s="8" customFormat="1">
      <c r="A443" s="74"/>
      <c r="B443" s="75"/>
      <c r="C443" s="75"/>
      <c r="D443" s="75"/>
      <c r="E443" s="75"/>
      <c r="F443" s="75"/>
      <c r="G443" s="75"/>
      <c r="L443" s="7"/>
      <c r="M443" s="7"/>
      <c r="N443" s="9"/>
      <c r="O443" s="7"/>
      <c r="P443" s="7"/>
      <c r="Q443" s="7"/>
    </row>
    <row r="444" spans="1:17" s="8" customFormat="1">
      <c r="A444" s="74"/>
      <c r="B444" s="75"/>
      <c r="C444" s="75"/>
      <c r="D444" s="75"/>
      <c r="E444" s="75"/>
      <c r="F444" s="75"/>
      <c r="G444" s="75"/>
      <c r="L444" s="7"/>
      <c r="M444" s="7"/>
      <c r="N444" s="9"/>
      <c r="O444" s="7"/>
      <c r="P444" s="7"/>
      <c r="Q444" s="7"/>
    </row>
    <row r="445" spans="1:17" s="8" customFormat="1">
      <c r="A445" s="74"/>
      <c r="B445" s="75"/>
      <c r="C445" s="75"/>
      <c r="D445" s="75"/>
      <c r="E445" s="75"/>
      <c r="F445" s="75"/>
      <c r="G445" s="75"/>
      <c r="L445" s="7"/>
      <c r="M445" s="7"/>
      <c r="N445" s="9"/>
      <c r="O445" s="7"/>
      <c r="P445" s="7"/>
      <c r="Q445" s="7"/>
    </row>
    <row r="446" spans="1:17" s="8" customFormat="1">
      <c r="A446" s="74"/>
      <c r="B446" s="75"/>
      <c r="C446" s="75"/>
      <c r="D446" s="75"/>
      <c r="E446" s="75"/>
      <c r="F446" s="75"/>
      <c r="G446" s="75"/>
      <c r="L446" s="7"/>
      <c r="M446" s="7"/>
      <c r="N446" s="9"/>
      <c r="O446" s="7"/>
      <c r="P446" s="7"/>
      <c r="Q446" s="7"/>
    </row>
    <row r="447" spans="1:17" s="8" customFormat="1">
      <c r="A447" s="74"/>
      <c r="B447" s="75"/>
      <c r="C447" s="75"/>
      <c r="D447" s="75"/>
      <c r="E447" s="75"/>
      <c r="F447" s="75"/>
      <c r="G447" s="75"/>
      <c r="L447" s="7"/>
      <c r="M447" s="7"/>
      <c r="N447" s="9"/>
      <c r="O447" s="7"/>
      <c r="P447" s="7"/>
      <c r="Q447" s="7"/>
    </row>
    <row r="448" spans="1:17" s="8" customFormat="1">
      <c r="A448" s="74"/>
      <c r="B448" s="75"/>
      <c r="C448" s="75"/>
      <c r="D448" s="75"/>
      <c r="E448" s="75"/>
      <c r="F448" s="75"/>
      <c r="G448" s="75"/>
      <c r="L448" s="7"/>
      <c r="M448" s="7"/>
      <c r="N448" s="9"/>
      <c r="O448" s="7"/>
      <c r="P448" s="7"/>
      <c r="Q448" s="7"/>
    </row>
    <row r="449" spans="1:17" s="8" customFormat="1">
      <c r="A449" s="74"/>
      <c r="B449" s="75"/>
      <c r="C449" s="75"/>
      <c r="D449" s="75"/>
      <c r="E449" s="75"/>
      <c r="F449" s="75"/>
      <c r="G449" s="75"/>
      <c r="L449" s="7"/>
      <c r="M449" s="7"/>
      <c r="N449" s="9"/>
      <c r="O449" s="7"/>
      <c r="P449" s="7"/>
      <c r="Q449" s="7"/>
    </row>
    <row r="450" spans="1:17" s="8" customFormat="1">
      <c r="A450" s="74"/>
      <c r="B450" s="75"/>
      <c r="C450" s="75"/>
      <c r="D450" s="75"/>
      <c r="E450" s="75"/>
      <c r="F450" s="75"/>
      <c r="G450" s="75"/>
      <c r="L450" s="7"/>
      <c r="M450" s="7"/>
      <c r="N450" s="9"/>
      <c r="O450" s="7"/>
      <c r="P450" s="7"/>
      <c r="Q450" s="7"/>
    </row>
    <row r="451" spans="1:17" s="8" customFormat="1">
      <c r="A451" s="74"/>
      <c r="B451" s="75"/>
      <c r="C451" s="75"/>
      <c r="D451" s="75"/>
      <c r="E451" s="75"/>
      <c r="F451" s="75"/>
      <c r="G451" s="75"/>
      <c r="L451" s="7"/>
      <c r="M451" s="7"/>
      <c r="N451" s="9"/>
      <c r="O451" s="7"/>
      <c r="P451" s="7"/>
      <c r="Q451" s="7"/>
    </row>
    <row r="452" spans="1:17" s="8" customFormat="1">
      <c r="A452" s="74"/>
      <c r="B452" s="75"/>
      <c r="C452" s="75"/>
      <c r="D452" s="75"/>
      <c r="E452" s="75"/>
      <c r="F452" s="75"/>
      <c r="G452" s="75"/>
      <c r="L452" s="7"/>
      <c r="M452" s="7"/>
      <c r="N452" s="9"/>
      <c r="O452" s="7"/>
      <c r="P452" s="7"/>
      <c r="Q452" s="7"/>
    </row>
    <row r="453" spans="1:17" s="8" customFormat="1">
      <c r="A453" s="74"/>
      <c r="B453" s="75"/>
      <c r="C453" s="75"/>
      <c r="D453" s="75"/>
      <c r="E453" s="75"/>
      <c r="F453" s="75"/>
      <c r="G453" s="75"/>
      <c r="L453" s="7"/>
      <c r="M453" s="7"/>
      <c r="N453" s="9"/>
      <c r="O453" s="7"/>
      <c r="P453" s="7"/>
      <c r="Q453" s="7"/>
    </row>
    <row r="454" spans="1:17" s="8" customFormat="1">
      <c r="A454" s="74"/>
      <c r="B454" s="75"/>
      <c r="C454" s="75"/>
      <c r="D454" s="75"/>
      <c r="E454" s="75"/>
      <c r="F454" s="75"/>
      <c r="G454" s="75"/>
      <c r="L454" s="7"/>
      <c r="M454" s="7"/>
      <c r="N454" s="9"/>
      <c r="O454" s="7"/>
      <c r="P454" s="7"/>
      <c r="Q454" s="7"/>
    </row>
    <row r="455" spans="1:17" s="8" customFormat="1">
      <c r="A455" s="74"/>
      <c r="B455" s="75"/>
      <c r="C455" s="75"/>
      <c r="D455" s="75"/>
      <c r="E455" s="75"/>
      <c r="F455" s="75"/>
      <c r="G455" s="75"/>
      <c r="L455" s="7"/>
      <c r="M455" s="7"/>
      <c r="N455" s="9"/>
      <c r="O455" s="7"/>
      <c r="P455" s="7"/>
      <c r="Q455" s="7"/>
    </row>
    <row r="456" spans="1:17" s="8" customFormat="1">
      <c r="A456" s="74"/>
      <c r="B456" s="75"/>
      <c r="C456" s="75"/>
      <c r="D456" s="75"/>
      <c r="E456" s="75"/>
      <c r="F456" s="75"/>
      <c r="G456" s="75"/>
      <c r="L456" s="7"/>
      <c r="M456" s="7"/>
      <c r="N456" s="9"/>
      <c r="O456" s="7"/>
      <c r="P456" s="7"/>
      <c r="Q456" s="7"/>
    </row>
    <row r="457" spans="1:17" s="8" customFormat="1">
      <c r="A457" s="74"/>
      <c r="B457" s="75"/>
      <c r="C457" s="75"/>
      <c r="D457" s="75"/>
      <c r="E457" s="75"/>
      <c r="F457" s="75"/>
      <c r="G457" s="75"/>
      <c r="L457" s="7"/>
      <c r="M457" s="7"/>
      <c r="N457" s="9"/>
      <c r="O457" s="7"/>
      <c r="P457" s="7"/>
      <c r="Q457" s="7"/>
    </row>
    <row r="458" spans="1:17" s="8" customFormat="1">
      <c r="A458" s="74"/>
      <c r="B458" s="75"/>
      <c r="C458" s="75"/>
      <c r="D458" s="75"/>
      <c r="E458" s="75"/>
      <c r="F458" s="75"/>
      <c r="G458" s="75"/>
      <c r="L458" s="7"/>
      <c r="M458" s="7"/>
      <c r="N458" s="9"/>
      <c r="O458" s="7"/>
      <c r="P458" s="7"/>
      <c r="Q458" s="7"/>
    </row>
    <row r="459" spans="1:17" s="8" customFormat="1">
      <c r="A459" s="74"/>
      <c r="B459" s="75"/>
      <c r="C459" s="75"/>
      <c r="D459" s="75"/>
      <c r="E459" s="75"/>
      <c r="F459" s="75"/>
      <c r="G459" s="75"/>
      <c r="L459" s="7"/>
      <c r="M459" s="7"/>
      <c r="N459" s="9"/>
      <c r="O459" s="7"/>
      <c r="P459" s="7"/>
      <c r="Q459" s="7"/>
    </row>
    <row r="460" spans="1:17" s="8" customFormat="1">
      <c r="A460" s="74"/>
      <c r="B460" s="75"/>
      <c r="C460" s="75"/>
      <c r="D460" s="75"/>
      <c r="E460" s="75"/>
      <c r="F460" s="75"/>
      <c r="G460" s="75"/>
      <c r="L460" s="7"/>
      <c r="M460" s="7"/>
      <c r="N460" s="9"/>
      <c r="O460" s="7"/>
      <c r="P460" s="7"/>
      <c r="Q460" s="7"/>
    </row>
    <row r="461" spans="1:17" s="8" customFormat="1">
      <c r="A461" s="74"/>
      <c r="B461" s="75"/>
      <c r="C461" s="75"/>
      <c r="D461" s="75"/>
      <c r="E461" s="75"/>
      <c r="F461" s="75"/>
      <c r="G461" s="75"/>
      <c r="L461" s="7"/>
      <c r="M461" s="7"/>
      <c r="N461" s="9"/>
      <c r="O461" s="7"/>
      <c r="P461" s="7"/>
      <c r="Q461" s="7"/>
    </row>
    <row r="462" spans="1:17" s="8" customFormat="1">
      <c r="A462" s="74"/>
      <c r="B462" s="75"/>
      <c r="C462" s="75"/>
      <c r="D462" s="75"/>
      <c r="E462" s="75"/>
      <c r="F462" s="75"/>
      <c r="G462" s="75"/>
      <c r="L462" s="7"/>
      <c r="M462" s="7"/>
      <c r="N462" s="9"/>
      <c r="O462" s="7"/>
      <c r="P462" s="7"/>
      <c r="Q462" s="7"/>
    </row>
    <row r="463" spans="1:17" s="8" customFormat="1">
      <c r="A463" s="74"/>
      <c r="B463" s="75"/>
      <c r="C463" s="75"/>
      <c r="D463" s="75"/>
      <c r="E463" s="75"/>
      <c r="F463" s="75"/>
      <c r="G463" s="75"/>
      <c r="L463" s="7"/>
      <c r="M463" s="7"/>
      <c r="N463" s="9"/>
      <c r="O463" s="7"/>
      <c r="P463" s="7"/>
      <c r="Q463" s="7"/>
    </row>
    <row r="464" spans="1:17" s="8" customFormat="1">
      <c r="A464" s="74"/>
      <c r="B464" s="75"/>
      <c r="C464" s="75"/>
      <c r="D464" s="75"/>
      <c r="E464" s="75"/>
      <c r="F464" s="75"/>
      <c r="G464" s="75"/>
      <c r="L464" s="7"/>
      <c r="M464" s="7"/>
      <c r="N464" s="9"/>
      <c r="O464" s="7"/>
      <c r="P464" s="7"/>
      <c r="Q464" s="7"/>
    </row>
    <row r="465" spans="1:17" s="8" customFormat="1">
      <c r="A465" s="74"/>
      <c r="B465" s="75"/>
      <c r="C465" s="75"/>
      <c r="D465" s="75"/>
      <c r="E465" s="75"/>
      <c r="F465" s="75"/>
      <c r="G465" s="75"/>
      <c r="L465" s="7"/>
      <c r="M465" s="7"/>
      <c r="N465" s="9"/>
      <c r="O465" s="7"/>
      <c r="P465" s="7"/>
      <c r="Q465" s="7"/>
    </row>
    <row r="466" spans="1:17" s="8" customFormat="1">
      <c r="A466" s="74"/>
      <c r="B466" s="75"/>
      <c r="C466" s="75"/>
      <c r="D466" s="75"/>
      <c r="E466" s="75"/>
      <c r="F466" s="75"/>
      <c r="G466" s="75"/>
      <c r="L466" s="7"/>
      <c r="M466" s="7"/>
      <c r="N466" s="9"/>
      <c r="O466" s="7"/>
      <c r="P466" s="7"/>
      <c r="Q466" s="7"/>
    </row>
    <row r="467" spans="1:17" s="8" customFormat="1">
      <c r="A467" s="74"/>
      <c r="B467" s="75"/>
      <c r="C467" s="75"/>
      <c r="D467" s="75"/>
      <c r="E467" s="75"/>
      <c r="F467" s="75"/>
      <c r="G467" s="75"/>
      <c r="L467" s="7"/>
      <c r="M467" s="7"/>
      <c r="N467" s="9"/>
      <c r="O467" s="7"/>
      <c r="P467" s="7"/>
      <c r="Q467" s="7"/>
    </row>
    <row r="468" spans="1:17" s="8" customFormat="1">
      <c r="A468" s="74"/>
      <c r="B468" s="75"/>
      <c r="C468" s="75"/>
      <c r="D468" s="75"/>
      <c r="E468" s="75"/>
      <c r="F468" s="75"/>
      <c r="G468" s="75"/>
      <c r="L468" s="7"/>
      <c r="M468" s="7"/>
      <c r="N468" s="9"/>
      <c r="O468" s="7"/>
      <c r="P468" s="7"/>
      <c r="Q468" s="7"/>
    </row>
    <row r="469" spans="1:17" s="8" customFormat="1">
      <c r="A469" s="74"/>
      <c r="B469" s="75"/>
      <c r="C469" s="75"/>
      <c r="D469" s="75"/>
      <c r="E469" s="75"/>
      <c r="F469" s="75"/>
      <c r="G469" s="75"/>
      <c r="L469" s="7"/>
      <c r="M469" s="7"/>
      <c r="N469" s="9"/>
      <c r="O469" s="7"/>
      <c r="P469" s="7"/>
      <c r="Q469" s="7"/>
    </row>
    <row r="470" spans="1:17" s="8" customFormat="1">
      <c r="A470" s="74"/>
      <c r="B470" s="75"/>
      <c r="C470" s="75"/>
      <c r="D470" s="75"/>
      <c r="E470" s="75"/>
      <c r="F470" s="75"/>
      <c r="G470" s="75"/>
      <c r="L470" s="7"/>
      <c r="M470" s="7"/>
      <c r="N470" s="9"/>
      <c r="O470" s="7"/>
      <c r="P470" s="7"/>
      <c r="Q470" s="7"/>
    </row>
    <row r="471" spans="1:17" s="8" customFormat="1">
      <c r="A471" s="74"/>
      <c r="B471" s="75"/>
      <c r="C471" s="75"/>
      <c r="D471" s="75"/>
      <c r="E471" s="75"/>
      <c r="F471" s="75"/>
      <c r="G471" s="75"/>
      <c r="L471" s="7"/>
      <c r="M471" s="7"/>
      <c r="N471" s="9"/>
      <c r="O471" s="7"/>
      <c r="P471" s="7"/>
      <c r="Q471" s="7"/>
    </row>
    <row r="472" spans="1:17" s="8" customFormat="1">
      <c r="A472" s="74"/>
      <c r="B472" s="75"/>
      <c r="C472" s="75"/>
      <c r="D472" s="75"/>
      <c r="E472" s="75"/>
      <c r="F472" s="75"/>
      <c r="G472" s="75"/>
      <c r="L472" s="7"/>
      <c r="M472" s="7"/>
      <c r="N472" s="9"/>
      <c r="O472" s="7"/>
      <c r="P472" s="7"/>
      <c r="Q472" s="7"/>
    </row>
    <row r="473" spans="1:17" s="8" customFormat="1">
      <c r="A473" s="74"/>
      <c r="B473" s="75"/>
      <c r="C473" s="75"/>
      <c r="D473" s="75"/>
      <c r="E473" s="75"/>
      <c r="F473" s="75"/>
      <c r="G473" s="75"/>
      <c r="L473" s="7"/>
      <c r="M473" s="7"/>
      <c r="N473" s="9"/>
      <c r="O473" s="7"/>
      <c r="P473" s="7"/>
      <c r="Q473" s="7"/>
    </row>
    <row r="474" spans="1:17" s="8" customFormat="1">
      <c r="A474" s="74"/>
      <c r="B474" s="75"/>
      <c r="C474" s="75"/>
      <c r="D474" s="75"/>
      <c r="E474" s="75"/>
      <c r="F474" s="75"/>
      <c r="G474" s="75"/>
      <c r="L474" s="7"/>
      <c r="M474" s="7"/>
      <c r="N474" s="9"/>
      <c r="O474" s="7"/>
      <c r="P474" s="7"/>
      <c r="Q474" s="7"/>
    </row>
    <row r="475" spans="1:17" s="8" customFormat="1">
      <c r="A475" s="74"/>
      <c r="B475" s="75"/>
      <c r="C475" s="75"/>
      <c r="D475" s="75"/>
      <c r="E475" s="75"/>
      <c r="F475" s="75"/>
      <c r="G475" s="75"/>
      <c r="L475" s="7"/>
      <c r="M475" s="7"/>
      <c r="N475" s="9"/>
      <c r="O475" s="7"/>
      <c r="P475" s="7"/>
      <c r="Q475" s="7"/>
    </row>
    <row r="476" spans="1:17" s="8" customFormat="1">
      <c r="A476" s="74"/>
      <c r="B476" s="75"/>
      <c r="C476" s="75"/>
      <c r="D476" s="75"/>
      <c r="E476" s="75"/>
      <c r="F476" s="75"/>
      <c r="G476" s="75"/>
      <c r="L476" s="7"/>
      <c r="M476" s="7"/>
      <c r="N476" s="9"/>
      <c r="O476" s="7"/>
      <c r="P476" s="7"/>
      <c r="Q476" s="7"/>
    </row>
    <row r="477" spans="1:17" s="8" customFormat="1">
      <c r="A477" s="74"/>
      <c r="B477" s="75"/>
      <c r="C477" s="75"/>
      <c r="D477" s="75"/>
      <c r="E477" s="75"/>
      <c r="F477" s="75"/>
      <c r="G477" s="75"/>
      <c r="L477" s="7"/>
      <c r="M477" s="7"/>
      <c r="N477" s="9"/>
      <c r="O477" s="7"/>
      <c r="P477" s="7"/>
      <c r="Q477" s="7"/>
    </row>
    <row r="478" spans="1:17" s="8" customFormat="1">
      <c r="A478" s="74"/>
      <c r="B478" s="75"/>
      <c r="C478" s="75"/>
      <c r="D478" s="75"/>
      <c r="E478" s="75"/>
      <c r="F478" s="75"/>
      <c r="G478" s="75"/>
      <c r="L478" s="7"/>
      <c r="M478" s="7"/>
      <c r="N478" s="9"/>
      <c r="O478" s="7"/>
      <c r="P478" s="7"/>
      <c r="Q478" s="7"/>
    </row>
    <row r="479" spans="1:17" s="8" customFormat="1">
      <c r="A479" s="74"/>
      <c r="B479" s="75"/>
      <c r="C479" s="75"/>
      <c r="D479" s="75"/>
      <c r="E479" s="75"/>
      <c r="F479" s="75"/>
      <c r="G479" s="75"/>
      <c r="L479" s="7"/>
      <c r="M479" s="7"/>
      <c r="N479" s="9"/>
      <c r="O479" s="7"/>
      <c r="P479" s="7"/>
      <c r="Q479" s="7"/>
    </row>
    <row r="480" spans="1:17" s="8" customFormat="1">
      <c r="A480" s="74"/>
      <c r="B480" s="75"/>
      <c r="C480" s="75"/>
      <c r="D480" s="75"/>
      <c r="E480" s="75"/>
      <c r="F480" s="75"/>
      <c r="G480" s="75"/>
      <c r="L480" s="7"/>
      <c r="M480" s="7"/>
      <c r="N480" s="9"/>
      <c r="O480" s="7"/>
      <c r="P480" s="7"/>
      <c r="Q480" s="7"/>
    </row>
    <row r="481" spans="1:17" s="8" customFormat="1">
      <c r="A481" s="74"/>
      <c r="B481" s="75"/>
      <c r="C481" s="75"/>
      <c r="D481" s="75"/>
      <c r="E481" s="75"/>
      <c r="F481" s="75"/>
      <c r="G481" s="75"/>
      <c r="L481" s="7"/>
      <c r="M481" s="7"/>
      <c r="N481" s="9"/>
      <c r="O481" s="7"/>
      <c r="P481" s="7"/>
      <c r="Q481" s="7"/>
    </row>
    <row r="482" spans="1:17" s="8" customFormat="1">
      <c r="A482" s="74"/>
      <c r="B482" s="75"/>
      <c r="C482" s="75"/>
      <c r="D482" s="75"/>
      <c r="E482" s="75"/>
      <c r="F482" s="75"/>
      <c r="G482" s="75"/>
      <c r="L482" s="7"/>
      <c r="M482" s="7"/>
      <c r="N482" s="9"/>
      <c r="O482" s="7"/>
      <c r="P482" s="7"/>
      <c r="Q482" s="7"/>
    </row>
    <row r="483" spans="1:17" s="8" customFormat="1">
      <c r="A483" s="74"/>
      <c r="B483" s="75"/>
      <c r="C483" s="75"/>
      <c r="D483" s="75"/>
      <c r="E483" s="75"/>
      <c r="F483" s="75"/>
      <c r="G483" s="75"/>
      <c r="L483" s="7"/>
      <c r="M483" s="7"/>
      <c r="N483" s="9"/>
      <c r="O483" s="7"/>
      <c r="P483" s="7"/>
      <c r="Q483" s="7"/>
    </row>
    <row r="484" spans="1:17" s="8" customFormat="1">
      <c r="A484" s="74"/>
      <c r="B484" s="75"/>
      <c r="C484" s="75"/>
      <c r="D484" s="75"/>
      <c r="E484" s="75"/>
      <c r="F484" s="75"/>
      <c r="G484" s="75"/>
      <c r="L484" s="7"/>
      <c r="M484" s="7"/>
      <c r="N484" s="9"/>
      <c r="O484" s="7"/>
      <c r="P484" s="7"/>
      <c r="Q484" s="7"/>
    </row>
    <row r="485" spans="1:17" s="8" customFormat="1">
      <c r="A485" s="74"/>
      <c r="B485" s="75"/>
      <c r="C485" s="75"/>
      <c r="D485" s="75"/>
      <c r="E485" s="75"/>
      <c r="F485" s="75"/>
      <c r="G485" s="75"/>
      <c r="L485" s="7"/>
      <c r="M485" s="7"/>
      <c r="N485" s="9"/>
      <c r="O485" s="7"/>
      <c r="P485" s="7"/>
      <c r="Q485" s="7"/>
    </row>
    <row r="486" spans="1:17" s="8" customFormat="1">
      <c r="A486" s="74"/>
      <c r="B486" s="75"/>
      <c r="C486" s="75"/>
      <c r="D486" s="75"/>
      <c r="E486" s="75"/>
      <c r="F486" s="75"/>
      <c r="G486" s="75"/>
      <c r="L486" s="7"/>
      <c r="M486" s="7"/>
      <c r="N486" s="9"/>
      <c r="O486" s="7"/>
      <c r="P486" s="7"/>
      <c r="Q486" s="7"/>
    </row>
    <row r="487" spans="1:17" s="8" customFormat="1">
      <c r="A487" s="74"/>
      <c r="B487" s="75"/>
      <c r="C487" s="75"/>
      <c r="D487" s="75"/>
      <c r="E487" s="75"/>
      <c r="F487" s="75"/>
      <c r="G487" s="75"/>
      <c r="L487" s="7"/>
      <c r="M487" s="7"/>
      <c r="N487" s="9"/>
      <c r="O487" s="7"/>
      <c r="P487" s="7"/>
      <c r="Q487" s="7"/>
    </row>
    <row r="488" spans="1:17" s="8" customFormat="1">
      <c r="A488" s="74"/>
      <c r="B488" s="75"/>
      <c r="C488" s="75"/>
      <c r="D488" s="75"/>
      <c r="E488" s="75"/>
      <c r="F488" s="75"/>
      <c r="G488" s="75"/>
      <c r="L488" s="7"/>
      <c r="M488" s="7"/>
      <c r="N488" s="9"/>
      <c r="O488" s="7"/>
      <c r="P488" s="7"/>
      <c r="Q488" s="7"/>
    </row>
    <row r="489" spans="1:17" s="8" customFormat="1">
      <c r="A489" s="74"/>
      <c r="B489" s="75"/>
      <c r="C489" s="75"/>
      <c r="D489" s="75"/>
      <c r="E489" s="75"/>
      <c r="F489" s="75"/>
      <c r="G489" s="75"/>
      <c r="L489" s="7"/>
      <c r="M489" s="7"/>
      <c r="N489" s="9"/>
      <c r="O489" s="7"/>
      <c r="P489" s="7"/>
      <c r="Q489" s="7"/>
    </row>
    <row r="490" spans="1:17" s="8" customFormat="1">
      <c r="A490" s="74"/>
      <c r="B490" s="75"/>
      <c r="C490" s="75"/>
      <c r="D490" s="75"/>
      <c r="E490" s="75"/>
      <c r="F490" s="75"/>
      <c r="G490" s="75"/>
      <c r="L490" s="7"/>
      <c r="M490" s="7"/>
      <c r="N490" s="9"/>
      <c r="O490" s="7"/>
      <c r="P490" s="7"/>
      <c r="Q490" s="7"/>
    </row>
    <row r="491" spans="1:17" s="8" customFormat="1">
      <c r="A491" s="74"/>
      <c r="B491" s="75"/>
      <c r="C491" s="75"/>
      <c r="D491" s="75"/>
      <c r="E491" s="75"/>
      <c r="F491" s="75"/>
      <c r="G491" s="75"/>
      <c r="L491" s="7"/>
      <c r="M491" s="7"/>
      <c r="N491" s="9"/>
      <c r="O491" s="7"/>
      <c r="P491" s="7"/>
      <c r="Q491" s="7"/>
    </row>
    <row r="492" spans="1:17" s="8" customFormat="1">
      <c r="A492" s="74"/>
      <c r="B492" s="75"/>
      <c r="C492" s="75"/>
      <c r="D492" s="75"/>
      <c r="E492" s="75"/>
      <c r="F492" s="75"/>
      <c r="G492" s="75"/>
      <c r="L492" s="7"/>
      <c r="M492" s="7"/>
      <c r="N492" s="9"/>
      <c r="O492" s="7"/>
      <c r="P492" s="7"/>
      <c r="Q492" s="7"/>
    </row>
    <row r="493" spans="1:17" s="8" customFormat="1">
      <c r="A493" s="74"/>
      <c r="B493" s="75"/>
      <c r="C493" s="75"/>
      <c r="D493" s="75"/>
      <c r="E493" s="75"/>
      <c r="F493" s="75"/>
      <c r="G493" s="75"/>
      <c r="L493" s="7"/>
      <c r="M493" s="7"/>
      <c r="N493" s="9"/>
      <c r="O493" s="7"/>
      <c r="P493" s="7"/>
      <c r="Q493" s="7"/>
    </row>
    <row r="494" spans="1:17" s="8" customFormat="1">
      <c r="A494" s="74"/>
      <c r="B494" s="75"/>
      <c r="C494" s="75"/>
      <c r="D494" s="75"/>
      <c r="E494" s="75"/>
      <c r="F494" s="75"/>
      <c r="G494" s="75"/>
      <c r="L494" s="7"/>
      <c r="M494" s="7"/>
      <c r="N494" s="9"/>
      <c r="O494" s="7"/>
      <c r="P494" s="7"/>
      <c r="Q494" s="7"/>
    </row>
    <row r="495" spans="1:17" s="8" customFormat="1">
      <c r="A495" s="74"/>
      <c r="B495" s="75"/>
      <c r="C495" s="75"/>
      <c r="D495" s="75"/>
      <c r="E495" s="75"/>
      <c r="F495" s="75"/>
      <c r="G495" s="75"/>
      <c r="L495" s="7"/>
      <c r="M495" s="7"/>
      <c r="N495" s="9"/>
      <c r="O495" s="7"/>
      <c r="P495" s="7"/>
      <c r="Q495" s="7"/>
    </row>
    <row r="496" spans="1:17" s="8" customFormat="1">
      <c r="A496" s="74"/>
      <c r="B496" s="75"/>
      <c r="C496" s="75"/>
      <c r="D496" s="75"/>
      <c r="E496" s="75"/>
      <c r="F496" s="75"/>
      <c r="G496" s="75"/>
      <c r="L496" s="7"/>
      <c r="M496" s="7"/>
      <c r="N496" s="9"/>
      <c r="O496" s="7"/>
      <c r="P496" s="7"/>
      <c r="Q496" s="7"/>
    </row>
    <row r="497" spans="1:17" s="8" customFormat="1">
      <c r="A497" s="74"/>
      <c r="B497" s="75"/>
      <c r="C497" s="75"/>
      <c r="D497" s="75"/>
      <c r="E497" s="75"/>
      <c r="F497" s="75"/>
      <c r="G497" s="75"/>
      <c r="L497" s="7"/>
      <c r="M497" s="7"/>
      <c r="N497" s="9"/>
      <c r="O497" s="7"/>
      <c r="P497" s="7"/>
      <c r="Q497" s="7"/>
    </row>
    <row r="498" spans="1:17" s="8" customFormat="1">
      <c r="A498" s="74"/>
      <c r="B498" s="75"/>
      <c r="C498" s="75"/>
      <c r="D498" s="75"/>
      <c r="E498" s="75"/>
      <c r="F498" s="75"/>
      <c r="G498" s="75"/>
      <c r="L498" s="7"/>
      <c r="M498" s="7"/>
      <c r="N498" s="9"/>
      <c r="O498" s="7"/>
      <c r="P498" s="7"/>
      <c r="Q498" s="7"/>
    </row>
    <row r="499" spans="1:17" s="8" customFormat="1">
      <c r="A499" s="74"/>
      <c r="B499" s="75"/>
      <c r="C499" s="75"/>
      <c r="D499" s="75"/>
      <c r="E499" s="75"/>
      <c r="F499" s="75"/>
      <c r="G499" s="75"/>
      <c r="L499" s="7"/>
      <c r="M499" s="7"/>
      <c r="N499" s="9"/>
      <c r="O499" s="7"/>
      <c r="P499" s="7"/>
      <c r="Q499" s="7"/>
    </row>
    <row r="500" spans="1:17" s="8" customFormat="1">
      <c r="A500" s="74"/>
      <c r="B500" s="75"/>
      <c r="C500" s="75"/>
      <c r="D500" s="75"/>
      <c r="E500" s="75"/>
      <c r="F500" s="75"/>
      <c r="G500" s="75"/>
      <c r="L500" s="7"/>
      <c r="M500" s="7"/>
      <c r="N500" s="9"/>
      <c r="O500" s="7"/>
      <c r="P500" s="7"/>
      <c r="Q500" s="7"/>
    </row>
    <row r="501" spans="1:17" s="8" customFormat="1">
      <c r="A501" s="74"/>
      <c r="B501" s="75"/>
      <c r="C501" s="75"/>
      <c r="D501" s="75"/>
      <c r="E501" s="75"/>
      <c r="F501" s="75"/>
      <c r="G501" s="75"/>
      <c r="L501" s="7"/>
      <c r="M501" s="7"/>
      <c r="N501" s="9"/>
      <c r="O501" s="7"/>
      <c r="P501" s="7"/>
      <c r="Q501" s="7"/>
    </row>
    <row r="502" spans="1:17" s="8" customFormat="1">
      <c r="A502" s="74"/>
      <c r="B502" s="75"/>
      <c r="C502" s="75"/>
      <c r="D502" s="75"/>
      <c r="E502" s="75"/>
      <c r="F502" s="75"/>
      <c r="G502" s="75"/>
      <c r="L502" s="7"/>
      <c r="M502" s="7"/>
      <c r="N502" s="9"/>
      <c r="O502" s="7"/>
      <c r="P502" s="7"/>
      <c r="Q502" s="7"/>
    </row>
    <row r="503" spans="1:17" s="8" customFormat="1">
      <c r="A503" s="74"/>
      <c r="B503" s="75"/>
      <c r="C503" s="75"/>
      <c r="D503" s="75"/>
      <c r="E503" s="75"/>
      <c r="F503" s="75"/>
      <c r="G503" s="75"/>
      <c r="L503" s="7"/>
      <c r="M503" s="7"/>
      <c r="N503" s="9"/>
      <c r="O503" s="7"/>
      <c r="P503" s="7"/>
      <c r="Q503" s="7"/>
    </row>
    <row r="504" spans="1:17" s="8" customFormat="1">
      <c r="A504" s="74"/>
      <c r="B504" s="75"/>
      <c r="C504" s="75"/>
      <c r="D504" s="75"/>
      <c r="E504" s="75"/>
      <c r="F504" s="75"/>
      <c r="G504" s="75"/>
      <c r="L504" s="7"/>
      <c r="M504" s="7"/>
      <c r="N504" s="9"/>
      <c r="O504" s="7"/>
      <c r="P504" s="7"/>
      <c r="Q504" s="7"/>
    </row>
    <row r="505" spans="1:17" s="8" customFormat="1">
      <c r="A505" s="74"/>
      <c r="B505" s="75"/>
      <c r="C505" s="75"/>
      <c r="D505" s="75"/>
      <c r="E505" s="75"/>
      <c r="F505" s="75"/>
      <c r="G505" s="75"/>
      <c r="L505" s="7"/>
      <c r="M505" s="7"/>
      <c r="N505" s="9"/>
      <c r="O505" s="7"/>
      <c r="P505" s="7"/>
      <c r="Q505" s="7"/>
    </row>
    <row r="506" spans="1:17" s="8" customFormat="1">
      <c r="A506" s="74"/>
      <c r="B506" s="75"/>
      <c r="C506" s="75"/>
      <c r="D506" s="75"/>
      <c r="E506" s="75"/>
      <c r="F506" s="75"/>
      <c r="G506" s="75"/>
      <c r="L506" s="7"/>
      <c r="M506" s="7"/>
      <c r="N506" s="9"/>
      <c r="O506" s="7"/>
      <c r="P506" s="7"/>
      <c r="Q506" s="7"/>
    </row>
    <row r="507" spans="1:17" s="8" customFormat="1">
      <c r="A507" s="74"/>
      <c r="B507" s="75"/>
      <c r="C507" s="75"/>
      <c r="D507" s="75"/>
      <c r="E507" s="75"/>
      <c r="F507" s="75"/>
      <c r="G507" s="75"/>
      <c r="L507" s="7"/>
      <c r="M507" s="7"/>
      <c r="N507" s="9"/>
      <c r="O507" s="7"/>
      <c r="P507" s="7"/>
      <c r="Q507" s="7"/>
    </row>
    <row r="508" spans="1:17" s="8" customFormat="1">
      <c r="A508" s="74"/>
      <c r="B508" s="75"/>
      <c r="C508" s="75"/>
      <c r="D508" s="75"/>
      <c r="E508" s="75"/>
      <c r="F508" s="75"/>
      <c r="G508" s="75"/>
      <c r="L508" s="7"/>
      <c r="M508" s="7"/>
      <c r="N508" s="9"/>
      <c r="O508" s="7"/>
      <c r="P508" s="7"/>
      <c r="Q508" s="7"/>
    </row>
    <row r="509" spans="1:17" s="8" customFormat="1">
      <c r="A509" s="74"/>
      <c r="B509" s="75"/>
      <c r="C509" s="75"/>
      <c r="D509" s="75"/>
      <c r="E509" s="75"/>
      <c r="F509" s="75"/>
      <c r="G509" s="75"/>
      <c r="L509" s="7"/>
      <c r="M509" s="7"/>
      <c r="N509" s="9"/>
      <c r="O509" s="7"/>
      <c r="P509" s="7"/>
      <c r="Q509" s="7"/>
    </row>
    <row r="510" spans="1:17" s="8" customFormat="1">
      <c r="A510" s="74"/>
      <c r="B510" s="75"/>
      <c r="C510" s="75"/>
      <c r="D510" s="75"/>
      <c r="E510" s="75"/>
      <c r="F510" s="75"/>
      <c r="G510" s="75"/>
      <c r="L510" s="7"/>
      <c r="M510" s="7"/>
      <c r="N510" s="9"/>
      <c r="O510" s="7"/>
      <c r="P510" s="7"/>
      <c r="Q510" s="7"/>
    </row>
    <row r="511" spans="1:17" s="8" customFormat="1">
      <c r="A511" s="74"/>
      <c r="B511" s="75"/>
      <c r="C511" s="75"/>
      <c r="D511" s="75"/>
      <c r="E511" s="75"/>
      <c r="F511" s="75"/>
      <c r="G511" s="75"/>
      <c r="L511" s="7"/>
      <c r="M511" s="7"/>
      <c r="N511" s="9"/>
      <c r="O511" s="7"/>
      <c r="P511" s="7"/>
      <c r="Q511" s="7"/>
    </row>
    <row r="512" spans="1:17" s="8" customFormat="1">
      <c r="A512" s="74"/>
      <c r="B512" s="75"/>
      <c r="C512" s="75"/>
      <c r="D512" s="75"/>
      <c r="E512" s="75"/>
      <c r="F512" s="75"/>
      <c r="G512" s="75"/>
      <c r="L512" s="7"/>
      <c r="M512" s="7"/>
      <c r="N512" s="9"/>
      <c r="O512" s="7"/>
      <c r="P512" s="7"/>
      <c r="Q512" s="7"/>
    </row>
    <row r="513" spans="1:17" s="8" customFormat="1">
      <c r="A513" s="74"/>
      <c r="B513" s="75"/>
      <c r="C513" s="75"/>
      <c r="D513" s="75"/>
      <c r="E513" s="75"/>
      <c r="F513" s="75"/>
      <c r="G513" s="75"/>
      <c r="L513" s="7"/>
      <c r="M513" s="7"/>
      <c r="N513" s="9"/>
      <c r="O513" s="7"/>
      <c r="P513" s="7"/>
      <c r="Q513" s="7"/>
    </row>
    <row r="514" spans="1:17" s="8" customFormat="1">
      <c r="A514" s="74"/>
      <c r="B514" s="75"/>
      <c r="C514" s="75"/>
      <c r="D514" s="75"/>
      <c r="E514" s="75"/>
      <c r="F514" s="75"/>
      <c r="G514" s="75"/>
      <c r="L514" s="7"/>
      <c r="M514" s="7"/>
      <c r="N514" s="9"/>
      <c r="O514" s="7"/>
      <c r="P514" s="7"/>
      <c r="Q514" s="7"/>
    </row>
    <row r="515" spans="1:17" s="8" customFormat="1">
      <c r="A515" s="74"/>
      <c r="B515" s="75"/>
      <c r="C515" s="75"/>
      <c r="D515" s="75"/>
      <c r="E515" s="75"/>
      <c r="F515" s="75"/>
      <c r="G515" s="75"/>
      <c r="L515" s="7"/>
      <c r="M515" s="7"/>
      <c r="N515" s="9"/>
      <c r="O515" s="7"/>
      <c r="P515" s="7"/>
      <c r="Q515" s="7"/>
    </row>
    <row r="516" spans="1:17" s="8" customFormat="1">
      <c r="A516" s="74"/>
      <c r="B516" s="75"/>
      <c r="C516" s="75"/>
      <c r="D516" s="75"/>
      <c r="E516" s="75"/>
      <c r="F516" s="75"/>
      <c r="G516" s="75"/>
      <c r="L516" s="7"/>
      <c r="M516" s="7"/>
      <c r="N516" s="9"/>
      <c r="O516" s="7"/>
      <c r="P516" s="7"/>
      <c r="Q516" s="7"/>
    </row>
    <row r="517" spans="1:17" s="8" customFormat="1">
      <c r="A517" s="74"/>
      <c r="B517" s="75"/>
      <c r="C517" s="75"/>
      <c r="D517" s="75"/>
      <c r="E517" s="75"/>
      <c r="F517" s="75"/>
      <c r="G517" s="75"/>
      <c r="L517" s="7"/>
      <c r="M517" s="7"/>
      <c r="N517" s="9"/>
      <c r="O517" s="7"/>
      <c r="P517" s="7"/>
      <c r="Q517" s="7"/>
    </row>
    <row r="518" spans="1:17" s="8" customFormat="1">
      <c r="A518" s="74"/>
      <c r="B518" s="75"/>
      <c r="C518" s="75"/>
      <c r="D518" s="75"/>
      <c r="E518" s="75"/>
      <c r="F518" s="75"/>
      <c r="G518" s="75"/>
      <c r="L518" s="7"/>
      <c r="M518" s="7"/>
      <c r="N518" s="9"/>
      <c r="O518" s="7"/>
      <c r="P518" s="7"/>
      <c r="Q518" s="7"/>
    </row>
    <row r="519" spans="1:17" s="8" customFormat="1">
      <c r="A519" s="74"/>
      <c r="B519" s="75"/>
      <c r="C519" s="75"/>
      <c r="D519" s="75"/>
      <c r="E519" s="75"/>
      <c r="F519" s="75"/>
      <c r="G519" s="75"/>
      <c r="L519" s="7"/>
      <c r="M519" s="7"/>
      <c r="N519" s="9"/>
      <c r="O519" s="7"/>
      <c r="P519" s="7"/>
      <c r="Q519" s="7"/>
    </row>
    <row r="520" spans="1:17" s="8" customFormat="1">
      <c r="A520" s="74"/>
      <c r="B520" s="75"/>
      <c r="C520" s="75"/>
      <c r="D520" s="75"/>
      <c r="E520" s="75"/>
      <c r="F520" s="75"/>
      <c r="G520" s="75"/>
      <c r="L520" s="7"/>
      <c r="M520" s="7"/>
      <c r="N520" s="9"/>
      <c r="O520" s="7"/>
      <c r="P520" s="7"/>
      <c r="Q520" s="7"/>
    </row>
    <row r="521" spans="1:17" s="8" customFormat="1">
      <c r="A521" s="74"/>
      <c r="B521" s="75"/>
      <c r="C521" s="75"/>
      <c r="D521" s="75"/>
      <c r="E521" s="75"/>
      <c r="F521" s="75"/>
      <c r="G521" s="75"/>
      <c r="L521" s="7"/>
      <c r="M521" s="7"/>
      <c r="N521" s="9"/>
      <c r="O521" s="7"/>
      <c r="P521" s="7"/>
      <c r="Q521" s="7"/>
    </row>
    <row r="522" spans="1:17" s="8" customFormat="1">
      <c r="A522" s="74"/>
      <c r="B522" s="75"/>
      <c r="C522" s="75"/>
      <c r="D522" s="75"/>
      <c r="E522" s="75"/>
      <c r="F522" s="75"/>
      <c r="G522" s="75"/>
      <c r="L522" s="7"/>
      <c r="M522" s="7"/>
      <c r="N522" s="9"/>
      <c r="O522" s="7"/>
      <c r="P522" s="7"/>
      <c r="Q522" s="7"/>
    </row>
    <row r="523" spans="1:17" s="8" customFormat="1">
      <c r="A523" s="74"/>
      <c r="B523" s="75"/>
      <c r="C523" s="75"/>
      <c r="D523" s="75"/>
      <c r="E523" s="75"/>
      <c r="F523" s="75"/>
      <c r="G523" s="75"/>
      <c r="L523" s="7"/>
      <c r="M523" s="7"/>
      <c r="N523" s="9"/>
      <c r="O523" s="7"/>
      <c r="P523" s="7"/>
      <c r="Q523" s="7"/>
    </row>
    <row r="524" spans="1:17" s="8" customFormat="1">
      <c r="A524" s="74"/>
      <c r="B524" s="75"/>
      <c r="C524" s="75"/>
      <c r="D524" s="75"/>
      <c r="E524" s="75"/>
      <c r="F524" s="75"/>
      <c r="G524" s="75"/>
      <c r="L524" s="7"/>
      <c r="M524" s="7"/>
      <c r="N524" s="9"/>
      <c r="O524" s="7"/>
      <c r="P524" s="7"/>
      <c r="Q524" s="7"/>
    </row>
    <row r="525" spans="1:17" s="8" customFormat="1">
      <c r="A525" s="74"/>
      <c r="B525" s="75"/>
      <c r="C525" s="75"/>
      <c r="D525" s="75"/>
      <c r="E525" s="75"/>
      <c r="F525" s="75"/>
      <c r="G525" s="75"/>
      <c r="L525" s="7"/>
      <c r="M525" s="7"/>
      <c r="N525" s="9"/>
      <c r="O525" s="7"/>
      <c r="P525" s="7"/>
      <c r="Q525" s="7"/>
    </row>
    <row r="526" spans="1:17" s="8" customFormat="1">
      <c r="A526" s="74"/>
      <c r="B526" s="75"/>
      <c r="C526" s="75"/>
      <c r="D526" s="75"/>
      <c r="E526" s="75"/>
      <c r="F526" s="75"/>
      <c r="G526" s="75"/>
      <c r="L526" s="7"/>
      <c r="M526" s="7"/>
      <c r="N526" s="9"/>
      <c r="O526" s="7"/>
      <c r="P526" s="7"/>
      <c r="Q526" s="7"/>
    </row>
    <row r="527" spans="1:17" s="8" customFormat="1">
      <c r="A527" s="74"/>
      <c r="B527" s="75"/>
      <c r="C527" s="75"/>
      <c r="D527" s="75"/>
      <c r="E527" s="75"/>
      <c r="F527" s="75"/>
      <c r="G527" s="75"/>
      <c r="L527" s="7"/>
      <c r="M527" s="7"/>
      <c r="N527" s="9"/>
      <c r="O527" s="7"/>
      <c r="P527" s="7"/>
      <c r="Q527" s="7"/>
    </row>
    <row r="528" spans="1:17" s="8" customFormat="1">
      <c r="A528" s="74"/>
      <c r="B528" s="75"/>
      <c r="C528" s="75"/>
      <c r="D528" s="75"/>
      <c r="E528" s="75"/>
      <c r="F528" s="75"/>
      <c r="G528" s="75"/>
      <c r="L528" s="7"/>
      <c r="M528" s="7"/>
      <c r="N528" s="9"/>
      <c r="O528" s="7"/>
      <c r="P528" s="7"/>
      <c r="Q528" s="7"/>
    </row>
    <row r="529" spans="1:17" s="8" customFormat="1">
      <c r="A529" s="74"/>
      <c r="B529" s="75"/>
      <c r="C529" s="75"/>
      <c r="D529" s="75"/>
      <c r="E529" s="75"/>
      <c r="F529" s="75"/>
      <c r="G529" s="75"/>
      <c r="L529" s="7"/>
      <c r="M529" s="7"/>
      <c r="N529" s="9"/>
      <c r="O529" s="7"/>
      <c r="P529" s="7"/>
      <c r="Q529" s="7"/>
    </row>
    <row r="530" spans="1:17" s="8" customFormat="1">
      <c r="A530" s="74"/>
      <c r="B530" s="75"/>
      <c r="C530" s="75"/>
      <c r="D530" s="75"/>
      <c r="E530" s="75"/>
      <c r="F530" s="75"/>
      <c r="G530" s="75"/>
      <c r="L530" s="7"/>
      <c r="M530" s="7"/>
      <c r="N530" s="9"/>
      <c r="O530" s="7"/>
      <c r="P530" s="7"/>
      <c r="Q530" s="7"/>
    </row>
    <row r="531" spans="1:17" s="8" customFormat="1">
      <c r="A531" s="74"/>
      <c r="B531" s="75"/>
      <c r="C531" s="75"/>
      <c r="D531" s="75"/>
      <c r="E531" s="75"/>
      <c r="F531" s="75"/>
      <c r="G531" s="75"/>
      <c r="L531" s="7"/>
      <c r="M531" s="7"/>
      <c r="N531" s="9"/>
      <c r="O531" s="7"/>
      <c r="P531" s="7"/>
      <c r="Q531" s="7"/>
    </row>
    <row r="532" spans="1:17" s="8" customFormat="1">
      <c r="A532" s="74"/>
      <c r="B532" s="75"/>
      <c r="C532" s="75"/>
      <c r="D532" s="75"/>
      <c r="E532" s="75"/>
      <c r="F532" s="75"/>
      <c r="G532" s="75"/>
      <c r="L532" s="7"/>
      <c r="M532" s="7"/>
      <c r="N532" s="9"/>
      <c r="O532" s="7"/>
      <c r="P532" s="7"/>
      <c r="Q532" s="7"/>
    </row>
    <row r="533" spans="1:17" s="8" customFormat="1">
      <c r="A533" s="74"/>
      <c r="B533" s="75"/>
      <c r="C533" s="75"/>
      <c r="D533" s="75"/>
      <c r="E533" s="75"/>
      <c r="F533" s="75"/>
      <c r="G533" s="75"/>
      <c r="L533" s="7"/>
      <c r="M533" s="7"/>
      <c r="N533" s="9"/>
      <c r="O533" s="7"/>
      <c r="P533" s="7"/>
      <c r="Q533" s="7"/>
    </row>
    <row r="534" spans="1:17" s="8" customFormat="1">
      <c r="A534" s="74"/>
      <c r="B534" s="75"/>
      <c r="C534" s="75"/>
      <c r="D534" s="75"/>
      <c r="E534" s="75"/>
      <c r="F534" s="75"/>
      <c r="G534" s="75"/>
      <c r="L534" s="7"/>
      <c r="M534" s="7"/>
      <c r="N534" s="9"/>
      <c r="O534" s="7"/>
      <c r="P534" s="7"/>
      <c r="Q534" s="7"/>
    </row>
    <row r="535" spans="1:17" s="8" customFormat="1">
      <c r="A535" s="74"/>
      <c r="B535" s="75"/>
      <c r="C535" s="75"/>
      <c r="D535" s="75"/>
      <c r="E535" s="75"/>
      <c r="F535" s="75"/>
      <c r="G535" s="75"/>
      <c r="L535" s="7"/>
      <c r="M535" s="7"/>
      <c r="N535" s="9"/>
      <c r="O535" s="7"/>
      <c r="P535" s="7"/>
      <c r="Q535" s="7"/>
    </row>
    <row r="536" spans="1:17" s="8" customFormat="1">
      <c r="A536" s="74"/>
      <c r="B536" s="75"/>
      <c r="C536" s="75"/>
      <c r="D536" s="75"/>
      <c r="E536" s="75"/>
      <c r="F536" s="75"/>
      <c r="G536" s="75"/>
      <c r="L536" s="7"/>
      <c r="M536" s="7"/>
      <c r="N536" s="9"/>
      <c r="O536" s="7"/>
      <c r="P536" s="7"/>
      <c r="Q536" s="7"/>
    </row>
    <row r="537" spans="1:17" s="8" customFormat="1">
      <c r="A537" s="74"/>
      <c r="B537" s="75"/>
      <c r="C537" s="75"/>
      <c r="D537" s="75"/>
      <c r="E537" s="75"/>
      <c r="F537" s="75"/>
      <c r="G537" s="75"/>
      <c r="L537" s="7"/>
      <c r="M537" s="7"/>
      <c r="N537" s="9"/>
      <c r="O537" s="7"/>
      <c r="P537" s="7"/>
      <c r="Q537" s="7"/>
    </row>
    <row r="538" spans="1:17" s="8" customFormat="1">
      <c r="A538" s="74"/>
      <c r="B538" s="75"/>
      <c r="C538" s="75"/>
      <c r="D538" s="75"/>
      <c r="E538" s="75"/>
      <c r="F538" s="75"/>
      <c r="G538" s="75"/>
      <c r="L538" s="7"/>
      <c r="M538" s="7"/>
      <c r="N538" s="9"/>
      <c r="O538" s="7"/>
      <c r="P538" s="7"/>
      <c r="Q538" s="7"/>
    </row>
    <row r="539" spans="1:17" s="8" customFormat="1">
      <c r="A539" s="74"/>
      <c r="B539" s="75"/>
      <c r="C539" s="75"/>
      <c r="D539" s="75"/>
      <c r="E539" s="75"/>
      <c r="F539" s="75"/>
      <c r="G539" s="75"/>
      <c r="L539" s="7"/>
      <c r="M539" s="7"/>
      <c r="N539" s="9"/>
      <c r="O539" s="7"/>
      <c r="P539" s="7"/>
      <c r="Q539" s="7"/>
    </row>
    <row r="540" spans="1:17" s="8" customFormat="1">
      <c r="A540" s="74"/>
      <c r="B540" s="75"/>
      <c r="C540" s="75"/>
      <c r="D540" s="75"/>
      <c r="E540" s="75"/>
      <c r="F540" s="75"/>
      <c r="G540" s="75"/>
      <c r="L540" s="7"/>
      <c r="M540" s="7"/>
      <c r="N540" s="9"/>
      <c r="O540" s="7"/>
      <c r="P540" s="7"/>
      <c r="Q540" s="7"/>
    </row>
    <row r="541" spans="1:17" s="8" customFormat="1">
      <c r="A541" s="74"/>
      <c r="B541" s="75"/>
      <c r="C541" s="75"/>
      <c r="D541" s="75"/>
      <c r="E541" s="75"/>
      <c r="F541" s="75"/>
      <c r="G541" s="75"/>
      <c r="L541" s="7"/>
      <c r="M541" s="7"/>
      <c r="N541" s="9"/>
      <c r="O541" s="7"/>
      <c r="P541" s="7"/>
      <c r="Q541" s="7"/>
    </row>
    <row r="542" spans="1:17" s="8" customFormat="1">
      <c r="A542" s="74"/>
      <c r="B542" s="75"/>
      <c r="C542" s="75"/>
      <c r="D542" s="75"/>
      <c r="E542" s="75"/>
      <c r="F542" s="75"/>
      <c r="G542" s="75"/>
      <c r="L542" s="7"/>
      <c r="M542" s="7"/>
      <c r="N542" s="9"/>
      <c r="O542" s="7"/>
      <c r="P542" s="7"/>
      <c r="Q542" s="7"/>
    </row>
    <row r="543" spans="1:17" s="8" customFormat="1">
      <c r="A543" s="74"/>
      <c r="B543" s="75"/>
      <c r="C543" s="75"/>
      <c r="D543" s="75"/>
      <c r="E543" s="75"/>
      <c r="F543" s="75"/>
      <c r="G543" s="75"/>
      <c r="L543" s="7"/>
      <c r="M543" s="7"/>
      <c r="N543" s="9"/>
      <c r="O543" s="7"/>
      <c r="P543" s="7"/>
      <c r="Q543" s="7"/>
    </row>
    <row r="544" spans="1:17" s="8" customFormat="1">
      <c r="A544" s="74"/>
      <c r="B544" s="75"/>
      <c r="C544" s="75"/>
      <c r="D544" s="75"/>
      <c r="E544" s="75"/>
      <c r="F544" s="75"/>
      <c r="G544" s="75"/>
      <c r="L544" s="7"/>
      <c r="M544" s="7"/>
      <c r="N544" s="9"/>
      <c r="O544" s="7"/>
      <c r="P544" s="7"/>
      <c r="Q544" s="7"/>
    </row>
    <row r="545" spans="1:17" s="8" customFormat="1">
      <c r="A545" s="74"/>
      <c r="B545" s="75"/>
      <c r="C545" s="75"/>
      <c r="D545" s="75"/>
      <c r="E545" s="75"/>
      <c r="F545" s="75"/>
      <c r="G545" s="75"/>
      <c r="L545" s="7"/>
      <c r="M545" s="7"/>
      <c r="N545" s="9"/>
      <c r="O545" s="7"/>
      <c r="P545" s="7"/>
      <c r="Q545" s="7"/>
    </row>
    <row r="546" spans="1:17" s="8" customFormat="1">
      <c r="A546" s="74"/>
      <c r="B546" s="75"/>
      <c r="C546" s="75"/>
      <c r="D546" s="75"/>
      <c r="E546" s="75"/>
      <c r="F546" s="75"/>
      <c r="G546" s="75"/>
      <c r="L546" s="7"/>
      <c r="M546" s="7"/>
      <c r="N546" s="9"/>
      <c r="O546" s="7"/>
      <c r="P546" s="7"/>
      <c r="Q546" s="7"/>
    </row>
    <row r="547" spans="1:17" s="8" customFormat="1">
      <c r="A547" s="74"/>
      <c r="B547" s="75"/>
      <c r="C547" s="75"/>
      <c r="D547" s="75"/>
      <c r="E547" s="75"/>
      <c r="F547" s="75"/>
      <c r="G547" s="75"/>
      <c r="L547" s="7"/>
      <c r="M547" s="7"/>
      <c r="N547" s="9"/>
      <c r="O547" s="7"/>
      <c r="P547" s="7"/>
      <c r="Q547" s="7"/>
    </row>
    <row r="548" spans="1:17" s="8" customFormat="1">
      <c r="A548" s="74"/>
      <c r="B548" s="75"/>
      <c r="C548" s="75"/>
      <c r="D548" s="75"/>
      <c r="E548" s="75"/>
      <c r="F548" s="75"/>
      <c r="G548" s="75"/>
      <c r="L548" s="7"/>
      <c r="M548" s="7"/>
      <c r="N548" s="9"/>
      <c r="O548" s="7"/>
      <c r="P548" s="7"/>
      <c r="Q548" s="7"/>
    </row>
    <row r="549" spans="1:17" s="8" customFormat="1">
      <c r="A549" s="74"/>
      <c r="B549" s="75"/>
      <c r="C549" s="75"/>
      <c r="D549" s="75"/>
      <c r="E549" s="75"/>
      <c r="F549" s="75"/>
      <c r="G549" s="75"/>
      <c r="L549" s="7"/>
      <c r="M549" s="7"/>
      <c r="N549" s="9"/>
      <c r="O549" s="7"/>
      <c r="P549" s="7"/>
      <c r="Q549" s="7"/>
    </row>
    <row r="550" spans="1:17" s="8" customFormat="1">
      <c r="A550" s="74"/>
      <c r="B550" s="75"/>
      <c r="C550" s="75"/>
      <c r="D550" s="75"/>
      <c r="E550" s="75"/>
      <c r="F550" s="75"/>
      <c r="G550" s="75"/>
      <c r="L550" s="7"/>
      <c r="M550" s="7"/>
      <c r="N550" s="9"/>
      <c r="O550" s="7"/>
      <c r="P550" s="7"/>
      <c r="Q550" s="7"/>
    </row>
    <row r="551" spans="1:17" s="8" customFormat="1">
      <c r="A551" s="74"/>
      <c r="B551" s="75"/>
      <c r="C551" s="75"/>
      <c r="D551" s="75"/>
      <c r="E551" s="75"/>
      <c r="F551" s="75"/>
      <c r="G551" s="75"/>
      <c r="L551" s="7"/>
      <c r="M551" s="7"/>
      <c r="N551" s="9"/>
      <c r="O551" s="7"/>
      <c r="P551" s="7"/>
      <c r="Q551" s="7"/>
    </row>
    <row r="552" spans="1:17" s="8" customFormat="1">
      <c r="A552" s="74"/>
      <c r="B552" s="75"/>
      <c r="C552" s="75"/>
      <c r="D552" s="75"/>
      <c r="E552" s="75"/>
      <c r="F552" s="75"/>
      <c r="G552" s="75"/>
      <c r="L552" s="7"/>
      <c r="M552" s="7"/>
      <c r="N552" s="9"/>
      <c r="O552" s="7"/>
      <c r="P552" s="7"/>
      <c r="Q552" s="7"/>
    </row>
    <row r="553" spans="1:17" s="8" customFormat="1">
      <c r="A553" s="74"/>
      <c r="B553" s="75"/>
      <c r="C553" s="75"/>
      <c r="D553" s="75"/>
      <c r="E553" s="75"/>
      <c r="F553" s="75"/>
      <c r="G553" s="75"/>
      <c r="L553" s="7"/>
      <c r="M553" s="7"/>
      <c r="N553" s="9"/>
      <c r="O553" s="7"/>
      <c r="P553" s="7"/>
      <c r="Q553" s="7"/>
    </row>
    <row r="554" spans="1:17" s="8" customFormat="1">
      <c r="A554" s="74"/>
      <c r="B554" s="75"/>
      <c r="C554" s="75"/>
      <c r="D554" s="75"/>
      <c r="E554" s="75"/>
      <c r="F554" s="75"/>
      <c r="G554" s="75"/>
      <c r="L554" s="7"/>
      <c r="M554" s="7"/>
      <c r="N554" s="9"/>
      <c r="O554" s="7"/>
      <c r="P554" s="7"/>
      <c r="Q554" s="7"/>
    </row>
    <row r="555" spans="1:17" s="8" customFormat="1">
      <c r="A555" s="74"/>
      <c r="B555" s="75"/>
      <c r="C555" s="75"/>
      <c r="D555" s="75"/>
      <c r="E555" s="75"/>
      <c r="F555" s="75"/>
      <c r="G555" s="75"/>
      <c r="L555" s="7"/>
      <c r="M555" s="7"/>
      <c r="N555" s="9"/>
      <c r="O555" s="7"/>
      <c r="P555" s="7"/>
      <c r="Q555" s="7"/>
    </row>
    <row r="556" spans="1:17" s="8" customFormat="1">
      <c r="A556" s="74"/>
      <c r="B556" s="75"/>
      <c r="C556" s="75"/>
      <c r="D556" s="75"/>
      <c r="E556" s="75"/>
      <c r="F556" s="75"/>
      <c r="G556" s="75"/>
      <c r="L556" s="7"/>
      <c r="M556" s="7"/>
      <c r="N556" s="9"/>
      <c r="O556" s="7"/>
      <c r="P556" s="7"/>
      <c r="Q556" s="7"/>
    </row>
    <row r="557" spans="1:17" s="8" customFormat="1">
      <c r="A557" s="74"/>
      <c r="B557" s="75"/>
      <c r="C557" s="75"/>
      <c r="D557" s="75"/>
      <c r="E557" s="75"/>
      <c r="F557" s="75"/>
      <c r="G557" s="75"/>
      <c r="L557" s="7"/>
      <c r="M557" s="7"/>
      <c r="N557" s="9"/>
      <c r="O557" s="7"/>
      <c r="P557" s="7"/>
      <c r="Q557" s="7"/>
    </row>
    <row r="558" spans="1:17" s="8" customFormat="1">
      <c r="A558" s="74"/>
      <c r="B558" s="75"/>
      <c r="C558" s="75"/>
      <c r="D558" s="75"/>
      <c r="E558" s="75"/>
      <c r="F558" s="75"/>
      <c r="G558" s="75"/>
      <c r="L558" s="7"/>
      <c r="M558" s="7"/>
      <c r="N558" s="9"/>
      <c r="O558" s="7"/>
      <c r="P558" s="7"/>
      <c r="Q558" s="7"/>
    </row>
    <row r="559" spans="1:17" s="8" customFormat="1">
      <c r="A559" s="74"/>
      <c r="B559" s="75"/>
      <c r="C559" s="75"/>
      <c r="D559" s="75"/>
      <c r="E559" s="75"/>
      <c r="F559" s="75"/>
      <c r="G559" s="75"/>
      <c r="L559" s="7"/>
      <c r="M559" s="7"/>
      <c r="N559" s="9"/>
      <c r="O559" s="7"/>
      <c r="P559" s="7"/>
      <c r="Q559" s="7"/>
    </row>
    <row r="560" spans="1:17" s="8" customFormat="1">
      <c r="A560" s="74"/>
      <c r="B560" s="75"/>
      <c r="C560" s="75"/>
      <c r="D560" s="75"/>
      <c r="E560" s="75"/>
      <c r="F560" s="75"/>
      <c r="G560" s="75"/>
      <c r="L560" s="7"/>
      <c r="M560" s="7"/>
      <c r="N560" s="9"/>
      <c r="O560" s="7"/>
      <c r="P560" s="7"/>
      <c r="Q560" s="7"/>
    </row>
    <row r="561" spans="1:17" s="8" customFormat="1">
      <c r="A561" s="74"/>
      <c r="B561" s="75"/>
      <c r="C561" s="75"/>
      <c r="D561" s="75"/>
      <c r="E561" s="75"/>
      <c r="F561" s="75"/>
      <c r="G561" s="75"/>
      <c r="L561" s="7"/>
      <c r="M561" s="7"/>
      <c r="N561" s="9"/>
      <c r="O561" s="7"/>
      <c r="P561" s="7"/>
      <c r="Q561" s="7"/>
    </row>
    <row r="562" spans="1:17" s="8" customFormat="1">
      <c r="A562" s="74"/>
      <c r="B562" s="75"/>
      <c r="C562" s="75"/>
      <c r="D562" s="75"/>
      <c r="E562" s="75"/>
      <c r="F562" s="75"/>
      <c r="G562" s="75"/>
      <c r="L562" s="7"/>
      <c r="M562" s="7"/>
      <c r="N562" s="9"/>
      <c r="O562" s="7"/>
      <c r="P562" s="7"/>
      <c r="Q562" s="7"/>
    </row>
    <row r="563" spans="1:17" s="8" customFormat="1">
      <c r="A563" s="74"/>
      <c r="B563" s="75"/>
      <c r="C563" s="75"/>
      <c r="D563" s="75"/>
      <c r="E563" s="75"/>
      <c r="F563" s="75"/>
      <c r="G563" s="75"/>
      <c r="L563" s="7"/>
      <c r="M563" s="7"/>
      <c r="N563" s="9"/>
      <c r="O563" s="7"/>
      <c r="P563" s="7"/>
      <c r="Q563" s="7"/>
    </row>
    <row r="564" spans="1:17" s="8" customFormat="1">
      <c r="A564" s="74"/>
      <c r="B564" s="75"/>
      <c r="C564" s="75"/>
      <c r="D564" s="75"/>
      <c r="E564" s="75"/>
      <c r="F564" s="75"/>
      <c r="G564" s="75"/>
      <c r="L564" s="7"/>
      <c r="M564" s="7"/>
      <c r="N564" s="9"/>
      <c r="O564" s="7"/>
      <c r="P564" s="7"/>
      <c r="Q564" s="7"/>
    </row>
    <row r="565" spans="1:17" s="8" customFormat="1">
      <c r="A565" s="74"/>
      <c r="B565" s="75"/>
      <c r="C565" s="75"/>
      <c r="D565" s="75"/>
      <c r="E565" s="75"/>
      <c r="F565" s="75"/>
      <c r="G565" s="75"/>
      <c r="L565" s="7"/>
      <c r="M565" s="7"/>
      <c r="N565" s="9"/>
      <c r="O565" s="7"/>
      <c r="P565" s="7"/>
      <c r="Q565" s="7"/>
    </row>
    <row r="566" spans="1:17" s="8" customFormat="1">
      <c r="A566" s="74"/>
      <c r="B566" s="75"/>
      <c r="C566" s="75"/>
      <c r="D566" s="75"/>
      <c r="E566" s="75"/>
      <c r="F566" s="75"/>
      <c r="G566" s="75"/>
      <c r="L566" s="7"/>
      <c r="M566" s="7"/>
      <c r="N566" s="9"/>
      <c r="O566" s="7"/>
      <c r="P566" s="7"/>
      <c r="Q566" s="7"/>
    </row>
    <row r="567" spans="1:17" s="8" customFormat="1">
      <c r="A567" s="74"/>
      <c r="B567" s="75"/>
      <c r="C567" s="75"/>
      <c r="D567" s="75"/>
      <c r="E567" s="75"/>
      <c r="F567" s="75"/>
      <c r="G567" s="75"/>
      <c r="L567" s="7"/>
      <c r="M567" s="7"/>
      <c r="N567" s="9"/>
      <c r="O567" s="7"/>
      <c r="P567" s="7"/>
      <c r="Q567" s="7"/>
    </row>
    <row r="568" spans="1:17" s="8" customFormat="1">
      <c r="A568" s="74"/>
      <c r="B568" s="75"/>
      <c r="C568" s="75"/>
      <c r="D568" s="75"/>
      <c r="E568" s="75"/>
      <c r="F568" s="75"/>
      <c r="G568" s="75"/>
      <c r="L568" s="7"/>
      <c r="M568" s="7"/>
      <c r="N568" s="9"/>
      <c r="O568" s="7"/>
      <c r="P568" s="7"/>
      <c r="Q568" s="7"/>
    </row>
    <row r="569" spans="1:17" s="8" customFormat="1">
      <c r="A569" s="74"/>
      <c r="B569" s="75"/>
      <c r="C569" s="75"/>
      <c r="D569" s="75"/>
      <c r="E569" s="75"/>
      <c r="F569" s="75"/>
      <c r="G569" s="75"/>
      <c r="L569" s="7"/>
      <c r="M569" s="7"/>
      <c r="N569" s="9"/>
      <c r="O569" s="7"/>
      <c r="P569" s="7"/>
      <c r="Q569" s="7"/>
    </row>
    <row r="570" spans="1:17" s="8" customFormat="1">
      <c r="A570" s="74"/>
      <c r="B570" s="75"/>
      <c r="C570" s="75"/>
      <c r="D570" s="75"/>
      <c r="E570" s="75"/>
      <c r="F570" s="75"/>
      <c r="G570" s="75"/>
      <c r="L570" s="7"/>
      <c r="M570" s="7"/>
      <c r="N570" s="9"/>
      <c r="O570" s="7"/>
      <c r="P570" s="7"/>
      <c r="Q570" s="7"/>
    </row>
    <row r="571" spans="1:17" s="8" customFormat="1">
      <c r="A571" s="74"/>
      <c r="B571" s="75"/>
      <c r="C571" s="75"/>
      <c r="D571" s="75"/>
      <c r="E571" s="75"/>
      <c r="F571" s="75"/>
      <c r="G571" s="75"/>
      <c r="L571" s="7"/>
      <c r="M571" s="7"/>
      <c r="N571" s="9"/>
      <c r="O571" s="7"/>
      <c r="P571" s="7"/>
      <c r="Q571" s="7"/>
    </row>
    <row r="572" spans="1:17" s="8" customFormat="1">
      <c r="A572" s="74"/>
      <c r="B572" s="75"/>
      <c r="C572" s="75"/>
      <c r="D572" s="75"/>
      <c r="E572" s="75"/>
      <c r="F572" s="75"/>
      <c r="G572" s="75"/>
      <c r="L572" s="7"/>
      <c r="M572" s="7"/>
      <c r="N572" s="9"/>
      <c r="O572" s="7"/>
      <c r="P572" s="7"/>
      <c r="Q572" s="7"/>
    </row>
    <row r="573" spans="1:17" s="8" customFormat="1">
      <c r="A573" s="74"/>
      <c r="B573" s="75"/>
      <c r="C573" s="75"/>
      <c r="D573" s="75"/>
      <c r="E573" s="75"/>
      <c r="F573" s="75"/>
      <c r="G573" s="75"/>
      <c r="L573" s="7"/>
      <c r="M573" s="7"/>
      <c r="N573" s="9"/>
      <c r="O573" s="7"/>
      <c r="P573" s="7"/>
      <c r="Q573" s="7"/>
    </row>
    <row r="574" spans="1:17" s="8" customFormat="1">
      <c r="A574" s="74"/>
      <c r="B574" s="75"/>
      <c r="C574" s="75"/>
      <c r="D574" s="75"/>
      <c r="E574" s="75"/>
      <c r="F574" s="75"/>
      <c r="G574" s="75"/>
      <c r="L574" s="7"/>
      <c r="M574" s="7"/>
      <c r="N574" s="9"/>
      <c r="O574" s="7"/>
      <c r="P574" s="7"/>
      <c r="Q574" s="7"/>
    </row>
    <row r="575" spans="1:17" s="8" customFormat="1">
      <c r="A575" s="74"/>
      <c r="B575" s="75"/>
      <c r="C575" s="75"/>
      <c r="D575" s="75"/>
      <c r="E575" s="75"/>
      <c r="F575" s="75"/>
      <c r="G575" s="75"/>
      <c r="L575" s="7"/>
      <c r="M575" s="7"/>
      <c r="N575" s="9"/>
      <c r="O575" s="7"/>
      <c r="P575" s="7"/>
      <c r="Q575" s="7"/>
    </row>
    <row r="576" spans="1:17" s="8" customFormat="1">
      <c r="A576" s="74"/>
      <c r="B576" s="75"/>
      <c r="C576" s="75"/>
      <c r="D576" s="75"/>
      <c r="E576" s="75"/>
      <c r="F576" s="75"/>
      <c r="G576" s="75"/>
      <c r="L576" s="7"/>
      <c r="M576" s="7"/>
      <c r="N576" s="9"/>
      <c r="O576" s="7"/>
      <c r="P576" s="7"/>
      <c r="Q576" s="7"/>
    </row>
    <row r="577" spans="1:17" s="8" customFormat="1">
      <c r="A577" s="74"/>
      <c r="B577" s="75"/>
      <c r="C577" s="75"/>
      <c r="D577" s="75"/>
      <c r="E577" s="75"/>
      <c r="F577" s="75"/>
      <c r="G577" s="75"/>
      <c r="L577" s="7"/>
      <c r="M577" s="7"/>
      <c r="N577" s="9"/>
      <c r="O577" s="7"/>
      <c r="P577" s="7"/>
      <c r="Q577" s="7"/>
    </row>
    <row r="578" spans="1:17" s="8" customFormat="1">
      <c r="A578" s="74"/>
      <c r="B578" s="75"/>
      <c r="C578" s="75"/>
      <c r="D578" s="75"/>
      <c r="E578" s="75"/>
      <c r="F578" s="75"/>
      <c r="G578" s="75"/>
      <c r="L578" s="7"/>
      <c r="M578" s="7"/>
      <c r="N578" s="9"/>
      <c r="O578" s="7"/>
      <c r="P578" s="7"/>
      <c r="Q578" s="7"/>
    </row>
    <row r="579" spans="1:17" s="8" customFormat="1">
      <c r="A579" s="74"/>
      <c r="B579" s="75"/>
      <c r="C579" s="75"/>
      <c r="D579" s="75"/>
      <c r="E579" s="75"/>
      <c r="F579" s="75"/>
      <c r="G579" s="75"/>
      <c r="L579" s="7"/>
      <c r="M579" s="7"/>
      <c r="N579" s="9"/>
      <c r="O579" s="7"/>
      <c r="P579" s="7"/>
      <c r="Q579" s="7"/>
    </row>
    <row r="580" spans="1:17" s="8" customFormat="1">
      <c r="A580" s="74"/>
      <c r="B580" s="75"/>
      <c r="C580" s="75"/>
      <c r="D580" s="75"/>
      <c r="E580" s="75"/>
      <c r="F580" s="75"/>
      <c r="G580" s="75"/>
      <c r="L580" s="7"/>
      <c r="M580" s="7"/>
      <c r="N580" s="9"/>
      <c r="O580" s="7"/>
      <c r="P580" s="7"/>
      <c r="Q580" s="7"/>
    </row>
    <row r="581" spans="1:17" s="8" customFormat="1">
      <c r="A581" s="74"/>
      <c r="B581" s="75"/>
      <c r="C581" s="75"/>
      <c r="D581" s="75"/>
      <c r="E581" s="75"/>
      <c r="F581" s="75"/>
      <c r="G581" s="75"/>
      <c r="L581" s="7"/>
      <c r="M581" s="7"/>
      <c r="N581" s="9"/>
      <c r="O581" s="7"/>
      <c r="P581" s="7"/>
      <c r="Q581" s="7"/>
    </row>
    <row r="582" spans="1:17" s="8" customFormat="1">
      <c r="A582" s="74"/>
      <c r="B582" s="75"/>
      <c r="C582" s="75"/>
      <c r="D582" s="75"/>
      <c r="E582" s="75"/>
      <c r="F582" s="75"/>
      <c r="G582" s="75"/>
      <c r="L582" s="7"/>
      <c r="M582" s="7"/>
      <c r="N582" s="9"/>
      <c r="O582" s="7"/>
      <c r="P582" s="7"/>
      <c r="Q582" s="7"/>
    </row>
    <row r="583" spans="1:17" s="8" customFormat="1">
      <c r="A583" s="74"/>
      <c r="B583" s="75"/>
      <c r="C583" s="75"/>
      <c r="D583" s="75"/>
      <c r="E583" s="75"/>
      <c r="F583" s="75"/>
      <c r="G583" s="75"/>
      <c r="L583" s="7"/>
      <c r="M583" s="7"/>
      <c r="N583" s="9"/>
      <c r="O583" s="7"/>
      <c r="P583" s="7"/>
      <c r="Q583" s="7"/>
    </row>
    <row r="584" spans="1:17" s="8" customFormat="1">
      <c r="A584" s="74"/>
      <c r="B584" s="75"/>
      <c r="C584" s="75"/>
      <c r="D584" s="75"/>
      <c r="E584" s="75"/>
      <c r="F584" s="75"/>
      <c r="G584" s="75"/>
      <c r="L584" s="7"/>
      <c r="M584" s="7"/>
      <c r="N584" s="9"/>
      <c r="O584" s="7"/>
      <c r="P584" s="7"/>
      <c r="Q584" s="7"/>
    </row>
    <row r="585" spans="1:17" s="8" customFormat="1">
      <c r="A585" s="74"/>
      <c r="B585" s="75"/>
      <c r="C585" s="75"/>
      <c r="D585" s="75"/>
      <c r="E585" s="75"/>
      <c r="F585" s="75"/>
      <c r="G585" s="75"/>
      <c r="L585" s="7"/>
      <c r="M585" s="7"/>
      <c r="N585" s="9"/>
      <c r="O585" s="7"/>
      <c r="P585" s="7"/>
      <c r="Q585" s="7"/>
    </row>
    <row r="586" spans="1:17" s="8" customFormat="1">
      <c r="A586" s="74"/>
      <c r="B586" s="75"/>
      <c r="C586" s="75"/>
      <c r="D586" s="75"/>
      <c r="E586" s="75"/>
      <c r="F586" s="75"/>
      <c r="G586" s="75"/>
      <c r="L586" s="7"/>
      <c r="M586" s="7"/>
      <c r="N586" s="9"/>
      <c r="O586" s="7"/>
      <c r="P586" s="7"/>
      <c r="Q586" s="7"/>
    </row>
    <row r="587" spans="1:17" s="8" customFormat="1">
      <c r="A587" s="74"/>
      <c r="B587" s="75"/>
      <c r="C587" s="75"/>
      <c r="D587" s="75"/>
      <c r="E587" s="75"/>
      <c r="F587" s="75"/>
      <c r="G587" s="75"/>
      <c r="L587" s="7"/>
      <c r="M587" s="7"/>
      <c r="N587" s="9"/>
      <c r="O587" s="7"/>
      <c r="P587" s="7"/>
      <c r="Q587" s="7"/>
    </row>
    <row r="588" spans="1:17" s="8" customFormat="1">
      <c r="A588" s="74"/>
      <c r="B588" s="75"/>
      <c r="C588" s="75"/>
      <c r="D588" s="75"/>
      <c r="E588" s="75"/>
      <c r="F588" s="75"/>
      <c r="G588" s="75"/>
      <c r="L588" s="7"/>
      <c r="M588" s="7"/>
      <c r="N588" s="9"/>
      <c r="O588" s="7"/>
      <c r="P588" s="7"/>
      <c r="Q588" s="7"/>
    </row>
    <row r="589" spans="1:17" s="8" customFormat="1">
      <c r="A589" s="74"/>
      <c r="B589" s="75"/>
      <c r="C589" s="75"/>
      <c r="D589" s="75"/>
      <c r="E589" s="75"/>
      <c r="F589" s="75"/>
      <c r="G589" s="75"/>
      <c r="L589" s="7"/>
      <c r="M589" s="7"/>
      <c r="N589" s="9"/>
      <c r="O589" s="7"/>
      <c r="P589" s="7"/>
      <c r="Q589" s="7"/>
    </row>
    <row r="590" spans="1:17" s="8" customFormat="1">
      <c r="A590" s="74"/>
      <c r="B590" s="75"/>
      <c r="C590" s="75"/>
      <c r="D590" s="75"/>
      <c r="E590" s="75"/>
      <c r="F590" s="75"/>
      <c r="G590" s="75"/>
      <c r="L590" s="7"/>
      <c r="M590" s="7"/>
      <c r="N590" s="9"/>
      <c r="O590" s="7"/>
      <c r="P590" s="7"/>
      <c r="Q590" s="7"/>
    </row>
    <row r="591" spans="1:17" s="8" customFormat="1">
      <c r="A591" s="74"/>
      <c r="B591" s="75"/>
      <c r="C591" s="75"/>
      <c r="D591" s="75"/>
      <c r="E591" s="75"/>
      <c r="F591" s="75"/>
      <c r="G591" s="75"/>
      <c r="L591" s="7"/>
      <c r="M591" s="7"/>
      <c r="N591" s="9"/>
      <c r="O591" s="7"/>
      <c r="P591" s="7"/>
      <c r="Q591" s="7"/>
    </row>
    <row r="592" spans="1:17" s="8" customFormat="1">
      <c r="A592" s="74"/>
      <c r="B592" s="75"/>
      <c r="C592" s="75"/>
      <c r="D592" s="75"/>
      <c r="E592" s="75"/>
      <c r="F592" s="75"/>
      <c r="G592" s="75"/>
      <c r="L592" s="7"/>
      <c r="M592" s="7"/>
      <c r="N592" s="9"/>
      <c r="O592" s="7"/>
      <c r="P592" s="7"/>
      <c r="Q592" s="7"/>
    </row>
    <row r="593" spans="1:17" s="8" customFormat="1">
      <c r="A593" s="74"/>
      <c r="B593" s="75"/>
      <c r="C593" s="75"/>
      <c r="D593" s="75"/>
      <c r="E593" s="75"/>
      <c r="F593" s="75"/>
      <c r="G593" s="75"/>
      <c r="L593" s="7"/>
      <c r="M593" s="7"/>
      <c r="N593" s="9"/>
      <c r="O593" s="7"/>
      <c r="P593" s="7"/>
      <c r="Q593" s="7"/>
    </row>
    <row r="594" spans="1:17" s="8" customFormat="1">
      <c r="A594" s="74"/>
      <c r="B594" s="75"/>
      <c r="C594" s="75"/>
      <c r="D594" s="75"/>
      <c r="E594" s="75"/>
      <c r="F594" s="75"/>
      <c r="G594" s="75"/>
      <c r="L594" s="7"/>
      <c r="M594" s="7"/>
      <c r="N594" s="9"/>
      <c r="O594" s="7"/>
      <c r="P594" s="7"/>
      <c r="Q594" s="7"/>
    </row>
    <row r="595" spans="1:17" s="8" customFormat="1">
      <c r="A595" s="74"/>
      <c r="B595" s="75"/>
      <c r="C595" s="75"/>
      <c r="D595" s="75"/>
      <c r="E595" s="75"/>
      <c r="F595" s="75"/>
      <c r="G595" s="75"/>
      <c r="L595" s="7"/>
      <c r="M595" s="7"/>
      <c r="N595" s="9"/>
      <c r="O595" s="7"/>
      <c r="P595" s="7"/>
      <c r="Q595" s="7"/>
    </row>
    <row r="596" spans="1:17" s="8" customFormat="1">
      <c r="A596" s="74"/>
      <c r="B596" s="75"/>
      <c r="C596" s="75"/>
      <c r="D596" s="75"/>
      <c r="E596" s="75"/>
      <c r="F596" s="75"/>
      <c r="G596" s="75"/>
      <c r="L596" s="7"/>
      <c r="M596" s="7"/>
      <c r="N596" s="9"/>
      <c r="O596" s="7"/>
      <c r="P596" s="7"/>
      <c r="Q596" s="7"/>
    </row>
    <row r="597" spans="1:17" s="8" customFormat="1">
      <c r="A597" s="74"/>
      <c r="B597" s="75"/>
      <c r="C597" s="75"/>
      <c r="D597" s="75"/>
      <c r="E597" s="75"/>
      <c r="F597" s="75"/>
      <c r="G597" s="75"/>
      <c r="L597" s="7"/>
      <c r="M597" s="7"/>
      <c r="N597" s="9"/>
      <c r="O597" s="7"/>
      <c r="P597" s="7"/>
      <c r="Q597" s="7"/>
    </row>
    <row r="598" spans="1:17" s="8" customFormat="1">
      <c r="A598" s="74"/>
      <c r="B598" s="75"/>
      <c r="C598" s="75"/>
      <c r="D598" s="75"/>
      <c r="E598" s="75"/>
      <c r="F598" s="75"/>
      <c r="G598" s="75"/>
      <c r="L598" s="7"/>
      <c r="M598" s="7"/>
      <c r="N598" s="9"/>
      <c r="O598" s="7"/>
      <c r="P598" s="7"/>
      <c r="Q598" s="7"/>
    </row>
    <row r="599" spans="1:17" s="8" customFormat="1">
      <c r="A599" s="74"/>
      <c r="B599" s="75"/>
      <c r="C599" s="75"/>
      <c r="D599" s="75"/>
      <c r="E599" s="75"/>
      <c r="F599" s="75"/>
      <c r="G599" s="75"/>
      <c r="L599" s="7"/>
      <c r="M599" s="7"/>
      <c r="N599" s="9"/>
      <c r="O599" s="7"/>
      <c r="P599" s="7"/>
      <c r="Q599" s="7"/>
    </row>
    <row r="600" spans="1:17" s="8" customFormat="1">
      <c r="A600" s="74"/>
      <c r="B600" s="75"/>
      <c r="C600" s="75"/>
      <c r="D600" s="75"/>
      <c r="E600" s="75"/>
      <c r="F600" s="75"/>
      <c r="G600" s="75"/>
      <c r="L600" s="7"/>
      <c r="M600" s="7"/>
      <c r="N600" s="9"/>
      <c r="O600" s="7"/>
      <c r="P600" s="7"/>
      <c r="Q600" s="7"/>
    </row>
    <row r="601" spans="1:17" s="8" customFormat="1">
      <c r="A601" s="74"/>
      <c r="B601" s="75"/>
      <c r="C601" s="75"/>
      <c r="D601" s="75"/>
      <c r="E601" s="75"/>
      <c r="F601" s="75"/>
      <c r="G601" s="75"/>
      <c r="L601" s="7"/>
      <c r="M601" s="7"/>
      <c r="N601" s="9"/>
      <c r="O601" s="7"/>
      <c r="P601" s="7"/>
      <c r="Q601" s="7"/>
    </row>
    <row r="602" spans="1:17" s="8" customFormat="1">
      <c r="A602" s="74"/>
      <c r="B602" s="75"/>
      <c r="C602" s="75"/>
      <c r="D602" s="75"/>
      <c r="E602" s="75"/>
      <c r="F602" s="75"/>
      <c r="G602" s="75"/>
      <c r="L602" s="7"/>
      <c r="M602" s="7"/>
      <c r="N602" s="9"/>
      <c r="O602" s="7"/>
      <c r="P602" s="7"/>
      <c r="Q602" s="7"/>
    </row>
    <row r="603" spans="1:17" s="8" customFormat="1">
      <c r="A603" s="74"/>
      <c r="B603" s="75"/>
      <c r="C603" s="75"/>
      <c r="D603" s="75"/>
      <c r="E603" s="75"/>
      <c r="F603" s="75"/>
      <c r="G603" s="75"/>
      <c r="L603" s="7"/>
      <c r="M603" s="7"/>
      <c r="N603" s="9"/>
      <c r="O603" s="7"/>
      <c r="P603" s="7"/>
      <c r="Q603" s="7"/>
    </row>
    <row r="604" spans="1:17" s="8" customFormat="1">
      <c r="A604" s="74"/>
      <c r="B604" s="75"/>
      <c r="C604" s="75"/>
      <c r="D604" s="75"/>
      <c r="E604" s="75"/>
      <c r="F604" s="75"/>
      <c r="G604" s="75"/>
      <c r="L604" s="7"/>
      <c r="M604" s="7"/>
      <c r="N604" s="9"/>
      <c r="O604" s="7"/>
      <c r="P604" s="7"/>
      <c r="Q604" s="7"/>
    </row>
    <row r="605" spans="1:17" s="8" customFormat="1">
      <c r="A605" s="74"/>
      <c r="B605" s="75"/>
      <c r="C605" s="75"/>
      <c r="D605" s="75"/>
      <c r="E605" s="75"/>
      <c r="F605" s="75"/>
      <c r="G605" s="75"/>
      <c r="L605" s="7"/>
      <c r="M605" s="7"/>
      <c r="N605" s="9"/>
      <c r="O605" s="7"/>
      <c r="P605" s="7"/>
      <c r="Q605" s="7"/>
    </row>
    <row r="606" spans="1:17" s="8" customFormat="1">
      <c r="A606" s="74"/>
      <c r="B606" s="75"/>
      <c r="C606" s="75"/>
      <c r="D606" s="75"/>
      <c r="E606" s="75"/>
      <c r="F606" s="75"/>
      <c r="G606" s="75"/>
      <c r="L606" s="7"/>
      <c r="M606" s="7"/>
      <c r="N606" s="9"/>
      <c r="O606" s="7"/>
      <c r="P606" s="7"/>
      <c r="Q606" s="7"/>
    </row>
    <row r="607" spans="1:17" s="8" customFormat="1">
      <c r="A607" s="74"/>
      <c r="B607" s="75"/>
      <c r="C607" s="75"/>
      <c r="D607" s="75"/>
      <c r="E607" s="75"/>
      <c r="F607" s="75"/>
      <c r="G607" s="75"/>
      <c r="L607" s="7"/>
      <c r="M607" s="7"/>
      <c r="N607" s="9"/>
      <c r="O607" s="7"/>
      <c r="P607" s="7"/>
      <c r="Q607" s="7"/>
    </row>
    <row r="608" spans="1:17" s="8" customFormat="1">
      <c r="A608" s="74"/>
      <c r="B608" s="75"/>
      <c r="C608" s="75"/>
      <c r="D608" s="75"/>
      <c r="E608" s="75"/>
      <c r="F608" s="75"/>
      <c r="G608" s="75"/>
      <c r="L608" s="7"/>
      <c r="M608" s="7"/>
      <c r="N608" s="9"/>
      <c r="O608" s="7"/>
      <c r="P608" s="7"/>
      <c r="Q608" s="7"/>
    </row>
    <row r="609" spans="1:17" s="8" customFormat="1">
      <c r="A609" s="74"/>
      <c r="B609" s="75"/>
      <c r="C609" s="75"/>
      <c r="D609" s="75"/>
      <c r="E609" s="75"/>
      <c r="F609" s="75"/>
      <c r="G609" s="75"/>
      <c r="L609" s="7"/>
      <c r="M609" s="7"/>
      <c r="N609" s="9"/>
      <c r="O609" s="7"/>
      <c r="P609" s="7"/>
      <c r="Q609" s="7"/>
    </row>
    <row r="610" spans="1:17" s="8" customFormat="1">
      <c r="A610" s="74"/>
      <c r="B610" s="75"/>
      <c r="C610" s="75"/>
      <c r="D610" s="75"/>
      <c r="E610" s="75"/>
      <c r="F610" s="75"/>
      <c r="G610" s="75"/>
      <c r="L610" s="7"/>
      <c r="M610" s="7"/>
      <c r="N610" s="9"/>
      <c r="O610" s="7"/>
      <c r="P610" s="7"/>
      <c r="Q610" s="7"/>
    </row>
    <row r="611" spans="1:17" s="8" customFormat="1">
      <c r="A611" s="74"/>
      <c r="B611" s="75"/>
      <c r="C611" s="75"/>
      <c r="D611" s="75"/>
      <c r="E611" s="75"/>
      <c r="F611" s="75"/>
      <c r="G611" s="75"/>
      <c r="L611" s="7"/>
      <c r="M611" s="7"/>
      <c r="N611" s="9"/>
      <c r="O611" s="7"/>
      <c r="P611" s="7"/>
      <c r="Q611" s="7"/>
    </row>
    <row r="612" spans="1:17" s="8" customFormat="1">
      <c r="A612" s="74"/>
      <c r="B612" s="75"/>
      <c r="C612" s="75"/>
      <c r="D612" s="75"/>
      <c r="E612" s="75"/>
      <c r="F612" s="75"/>
      <c r="G612" s="75"/>
      <c r="L612" s="7"/>
      <c r="M612" s="7"/>
      <c r="N612" s="9"/>
      <c r="O612" s="7"/>
      <c r="P612" s="7"/>
      <c r="Q612" s="7"/>
    </row>
    <row r="613" spans="1:17" s="8" customFormat="1">
      <c r="A613" s="74"/>
      <c r="B613" s="75"/>
      <c r="C613" s="75"/>
      <c r="D613" s="75"/>
      <c r="E613" s="75"/>
      <c r="F613" s="75"/>
      <c r="G613" s="75"/>
      <c r="L613" s="7"/>
      <c r="M613" s="7"/>
      <c r="N613" s="9"/>
      <c r="O613" s="7"/>
      <c r="P613" s="7"/>
      <c r="Q613" s="7"/>
    </row>
    <row r="614" spans="1:17" s="8" customFormat="1">
      <c r="A614" s="74"/>
      <c r="B614" s="75"/>
      <c r="C614" s="75"/>
      <c r="D614" s="75"/>
      <c r="E614" s="75"/>
      <c r="F614" s="75"/>
      <c r="G614" s="75"/>
      <c r="L614" s="7"/>
      <c r="M614" s="7"/>
      <c r="N614" s="9"/>
      <c r="O614" s="7"/>
      <c r="P614" s="7"/>
      <c r="Q614" s="7"/>
    </row>
    <row r="615" spans="1:17" s="8" customFormat="1">
      <c r="A615" s="74"/>
      <c r="B615" s="75"/>
      <c r="C615" s="75"/>
      <c r="D615" s="75"/>
      <c r="E615" s="75"/>
      <c r="F615" s="75"/>
      <c r="G615" s="75"/>
      <c r="L615" s="7"/>
      <c r="M615" s="7"/>
      <c r="N615" s="9"/>
      <c r="O615" s="7"/>
      <c r="P615" s="7"/>
      <c r="Q615" s="7"/>
    </row>
    <row r="616" spans="1:17" s="8" customFormat="1">
      <c r="A616" s="74"/>
      <c r="B616" s="75"/>
      <c r="C616" s="75"/>
      <c r="D616" s="75"/>
      <c r="E616" s="75"/>
      <c r="F616" s="75"/>
      <c r="G616" s="75"/>
      <c r="L616" s="7"/>
      <c r="M616" s="7"/>
      <c r="N616" s="9"/>
      <c r="O616" s="7"/>
      <c r="P616" s="7"/>
      <c r="Q616" s="7"/>
    </row>
    <row r="617" spans="1:17" s="8" customFormat="1">
      <c r="A617" s="74"/>
      <c r="B617" s="75"/>
      <c r="C617" s="75"/>
      <c r="D617" s="75"/>
      <c r="E617" s="75"/>
      <c r="F617" s="75"/>
      <c r="G617" s="75"/>
      <c r="L617" s="7"/>
      <c r="M617" s="7"/>
      <c r="N617" s="9"/>
      <c r="O617" s="7"/>
      <c r="P617" s="7"/>
      <c r="Q617" s="7"/>
    </row>
    <row r="618" spans="1:17" s="8" customFormat="1">
      <c r="A618" s="74"/>
      <c r="B618" s="75"/>
      <c r="C618" s="75"/>
      <c r="D618" s="75"/>
      <c r="E618" s="75"/>
      <c r="F618" s="75"/>
      <c r="G618" s="75"/>
      <c r="L618" s="7"/>
      <c r="M618" s="7"/>
      <c r="N618" s="9"/>
      <c r="O618" s="7"/>
      <c r="P618" s="7"/>
      <c r="Q618" s="7"/>
    </row>
    <row r="619" spans="1:17" s="8" customFormat="1">
      <c r="A619" s="74"/>
      <c r="B619" s="75"/>
      <c r="C619" s="75"/>
      <c r="D619" s="75"/>
      <c r="E619" s="75"/>
      <c r="F619" s="75"/>
      <c r="G619" s="75"/>
      <c r="L619" s="7"/>
      <c r="M619" s="7"/>
      <c r="N619" s="9"/>
      <c r="O619" s="7"/>
      <c r="P619" s="7"/>
      <c r="Q619" s="7"/>
    </row>
    <row r="620" spans="1:17" s="8" customFormat="1">
      <c r="A620" s="74"/>
      <c r="B620" s="75"/>
      <c r="C620" s="75"/>
      <c r="D620" s="75"/>
      <c r="E620" s="75"/>
      <c r="F620" s="75"/>
      <c r="G620" s="75"/>
      <c r="L620" s="7"/>
      <c r="M620" s="7"/>
      <c r="N620" s="9"/>
      <c r="O620" s="7"/>
      <c r="P620" s="7"/>
      <c r="Q620" s="7"/>
    </row>
    <row r="621" spans="1:17" s="8" customFormat="1">
      <c r="A621" s="74"/>
      <c r="B621" s="75"/>
      <c r="C621" s="75"/>
      <c r="D621" s="75"/>
      <c r="E621" s="75"/>
      <c r="F621" s="75"/>
      <c r="G621" s="75"/>
      <c r="L621" s="7"/>
      <c r="M621" s="7"/>
      <c r="N621" s="9"/>
      <c r="O621" s="7"/>
      <c r="P621" s="7"/>
      <c r="Q621" s="7"/>
    </row>
    <row r="622" spans="1:17" s="8" customFormat="1">
      <c r="A622" s="74"/>
      <c r="B622" s="75"/>
      <c r="C622" s="75"/>
      <c r="D622" s="75"/>
      <c r="E622" s="75"/>
      <c r="F622" s="75"/>
      <c r="G622" s="75"/>
      <c r="L622" s="7"/>
      <c r="M622" s="7"/>
      <c r="N622" s="9"/>
      <c r="O622" s="7"/>
      <c r="P622" s="7"/>
      <c r="Q622" s="7"/>
    </row>
    <row r="623" spans="1:17" s="8" customFormat="1">
      <c r="A623" s="74"/>
      <c r="B623" s="75"/>
      <c r="C623" s="75"/>
      <c r="D623" s="75"/>
      <c r="E623" s="75"/>
      <c r="F623" s="75"/>
      <c r="G623" s="75"/>
      <c r="L623" s="7"/>
      <c r="M623" s="7"/>
      <c r="N623" s="9"/>
      <c r="O623" s="7"/>
      <c r="P623" s="7"/>
      <c r="Q623" s="7"/>
    </row>
    <row r="624" spans="1:17" s="8" customFormat="1">
      <c r="A624" s="74"/>
      <c r="B624" s="75"/>
      <c r="C624" s="75"/>
      <c r="D624" s="75"/>
      <c r="E624" s="75"/>
      <c r="F624" s="75"/>
      <c r="G624" s="75"/>
      <c r="L624" s="7"/>
      <c r="M624" s="7"/>
      <c r="N624" s="9"/>
      <c r="O624" s="7"/>
      <c r="P624" s="7"/>
      <c r="Q624" s="7"/>
    </row>
    <row r="625" spans="1:17" s="8" customFormat="1">
      <c r="A625" s="74"/>
      <c r="B625" s="75"/>
      <c r="C625" s="75"/>
      <c r="D625" s="75"/>
      <c r="E625" s="75"/>
      <c r="F625" s="75"/>
      <c r="G625" s="75"/>
      <c r="L625" s="7"/>
      <c r="M625" s="7"/>
      <c r="N625" s="9"/>
      <c r="O625" s="7"/>
      <c r="P625" s="7"/>
      <c r="Q625" s="7"/>
    </row>
    <row r="626" spans="1:17" s="8" customFormat="1">
      <c r="A626" s="74"/>
      <c r="B626" s="75"/>
      <c r="C626" s="75"/>
      <c r="D626" s="75"/>
      <c r="E626" s="75"/>
      <c r="F626" s="75"/>
      <c r="G626" s="75"/>
      <c r="L626" s="7"/>
      <c r="M626" s="7"/>
      <c r="N626" s="9"/>
      <c r="O626" s="7"/>
      <c r="P626" s="7"/>
      <c r="Q626" s="7"/>
    </row>
    <row r="627" spans="1:17" s="8" customFormat="1">
      <c r="A627" s="74"/>
      <c r="B627" s="75"/>
      <c r="C627" s="75"/>
      <c r="D627" s="75"/>
      <c r="E627" s="75"/>
      <c r="F627" s="75"/>
      <c r="G627" s="75"/>
      <c r="L627" s="7"/>
      <c r="M627" s="7"/>
      <c r="N627" s="9"/>
      <c r="O627" s="7"/>
      <c r="P627" s="7"/>
      <c r="Q627" s="7"/>
    </row>
    <row r="628" spans="1:17" s="8" customFormat="1">
      <c r="A628" s="74"/>
      <c r="B628" s="75"/>
      <c r="C628" s="75"/>
      <c r="D628" s="75"/>
      <c r="E628" s="75"/>
      <c r="F628" s="75"/>
      <c r="G628" s="75"/>
      <c r="L628" s="7"/>
      <c r="M628" s="7"/>
      <c r="N628" s="9"/>
      <c r="O628" s="7"/>
      <c r="P628" s="7"/>
      <c r="Q628" s="7"/>
    </row>
    <row r="629" spans="1:17" s="8" customFormat="1">
      <c r="A629" s="74"/>
      <c r="B629" s="75"/>
      <c r="C629" s="75"/>
      <c r="D629" s="75"/>
      <c r="E629" s="75"/>
      <c r="F629" s="75"/>
      <c r="G629" s="75"/>
      <c r="L629" s="7"/>
      <c r="M629" s="7"/>
      <c r="N629" s="9"/>
      <c r="O629" s="7"/>
      <c r="P629" s="7"/>
      <c r="Q629" s="7"/>
    </row>
    <row r="630" spans="1:17" s="8" customFormat="1">
      <c r="A630" s="74"/>
      <c r="B630" s="75"/>
      <c r="C630" s="75"/>
      <c r="D630" s="75"/>
      <c r="E630" s="75"/>
      <c r="F630" s="75"/>
      <c r="G630" s="75"/>
      <c r="L630" s="7"/>
      <c r="M630" s="7"/>
      <c r="N630" s="9"/>
      <c r="O630" s="7"/>
      <c r="P630" s="7"/>
      <c r="Q630" s="7"/>
    </row>
    <row r="631" spans="1:17" s="8" customFormat="1">
      <c r="A631" s="74"/>
      <c r="B631" s="75"/>
      <c r="C631" s="75"/>
      <c r="D631" s="75"/>
      <c r="E631" s="75"/>
      <c r="F631" s="75"/>
      <c r="G631" s="75"/>
      <c r="L631" s="7"/>
      <c r="M631" s="7"/>
      <c r="N631" s="9"/>
      <c r="O631" s="7"/>
      <c r="P631" s="7"/>
      <c r="Q631" s="7"/>
    </row>
    <row r="632" spans="1:17" s="8" customFormat="1">
      <c r="A632" s="74"/>
      <c r="B632" s="75"/>
      <c r="C632" s="75"/>
      <c r="D632" s="75"/>
      <c r="E632" s="75"/>
      <c r="F632" s="75"/>
      <c r="G632" s="75"/>
      <c r="L632" s="7"/>
      <c r="M632" s="7"/>
      <c r="N632" s="9"/>
      <c r="O632" s="7"/>
      <c r="P632" s="7"/>
      <c r="Q632" s="7"/>
    </row>
    <row r="633" spans="1:17" s="8" customFormat="1">
      <c r="A633" s="74"/>
      <c r="B633" s="75"/>
      <c r="C633" s="75"/>
      <c r="D633" s="75"/>
      <c r="E633" s="75"/>
      <c r="F633" s="75"/>
      <c r="G633" s="75"/>
      <c r="L633" s="7"/>
      <c r="M633" s="7"/>
      <c r="N633" s="9"/>
      <c r="O633" s="7"/>
      <c r="P633" s="7"/>
      <c r="Q633" s="7"/>
    </row>
    <row r="634" spans="1:17" s="8" customFormat="1">
      <c r="A634" s="74"/>
      <c r="B634" s="75"/>
      <c r="C634" s="75"/>
      <c r="D634" s="75"/>
      <c r="E634" s="75"/>
      <c r="F634" s="75"/>
      <c r="G634" s="75"/>
      <c r="L634" s="7"/>
      <c r="M634" s="7"/>
      <c r="N634" s="9"/>
      <c r="O634" s="7"/>
      <c r="P634" s="7"/>
      <c r="Q634" s="7"/>
    </row>
    <row r="635" spans="1:17" s="8" customFormat="1">
      <c r="A635" s="74"/>
      <c r="B635" s="75"/>
      <c r="C635" s="75"/>
      <c r="D635" s="75"/>
      <c r="E635" s="75"/>
      <c r="F635" s="75"/>
      <c r="G635" s="75"/>
      <c r="L635" s="7"/>
      <c r="M635" s="7"/>
      <c r="N635" s="9"/>
      <c r="O635" s="7"/>
      <c r="P635" s="7"/>
      <c r="Q635" s="7"/>
    </row>
    <row r="636" spans="1:17" s="8" customFormat="1">
      <c r="A636" s="74"/>
      <c r="B636" s="75"/>
      <c r="C636" s="75"/>
      <c r="D636" s="75"/>
      <c r="E636" s="75"/>
      <c r="F636" s="75"/>
      <c r="G636" s="75"/>
      <c r="L636" s="7"/>
      <c r="M636" s="7"/>
      <c r="N636" s="9"/>
      <c r="O636" s="7"/>
      <c r="P636" s="7"/>
      <c r="Q636" s="7"/>
    </row>
    <row r="637" spans="1:17" s="8" customFormat="1">
      <c r="A637" s="74"/>
      <c r="B637" s="75"/>
      <c r="C637" s="75"/>
      <c r="D637" s="75"/>
      <c r="E637" s="75"/>
      <c r="F637" s="75"/>
      <c r="G637" s="75"/>
      <c r="L637" s="7"/>
      <c r="M637" s="7"/>
      <c r="N637" s="9"/>
      <c r="O637" s="7"/>
      <c r="P637" s="7"/>
      <c r="Q637" s="7"/>
    </row>
    <row r="638" spans="1:17" s="8" customFormat="1">
      <c r="A638" s="74"/>
      <c r="B638" s="75"/>
      <c r="C638" s="75"/>
      <c r="D638" s="75"/>
      <c r="E638" s="75"/>
      <c r="F638" s="75"/>
      <c r="G638" s="75"/>
      <c r="L638" s="7"/>
      <c r="M638" s="7"/>
      <c r="N638" s="9"/>
      <c r="O638" s="7"/>
      <c r="P638" s="7"/>
      <c r="Q638" s="7"/>
    </row>
    <row r="639" spans="1:17" s="8" customFormat="1">
      <c r="A639" s="74"/>
      <c r="B639" s="75"/>
      <c r="C639" s="75"/>
      <c r="D639" s="75"/>
      <c r="E639" s="75"/>
      <c r="F639" s="75"/>
      <c r="G639" s="75"/>
      <c r="L639" s="7"/>
      <c r="M639" s="7"/>
      <c r="N639" s="9"/>
      <c r="O639" s="7"/>
      <c r="P639" s="7"/>
      <c r="Q639" s="7"/>
    </row>
    <row r="640" spans="1:17" s="8" customFormat="1">
      <c r="A640" s="74"/>
      <c r="B640" s="75"/>
      <c r="C640" s="75"/>
      <c r="D640" s="75"/>
      <c r="E640" s="75"/>
      <c r="F640" s="75"/>
      <c r="G640" s="75"/>
      <c r="L640" s="7"/>
      <c r="M640" s="7"/>
      <c r="N640" s="9"/>
      <c r="O640" s="7"/>
      <c r="P640" s="7"/>
      <c r="Q640" s="7"/>
    </row>
    <row r="641" spans="1:17" s="8" customFormat="1">
      <c r="A641" s="74"/>
      <c r="B641" s="75"/>
      <c r="C641" s="75"/>
      <c r="D641" s="75"/>
      <c r="E641" s="75"/>
      <c r="F641" s="75"/>
      <c r="G641" s="75"/>
      <c r="L641" s="7"/>
      <c r="M641" s="7"/>
      <c r="N641" s="9"/>
      <c r="O641" s="7"/>
      <c r="P641" s="7"/>
      <c r="Q641" s="7"/>
    </row>
    <row r="642" spans="1:17" s="8" customFormat="1">
      <c r="A642" s="74"/>
      <c r="B642" s="75"/>
      <c r="C642" s="75"/>
      <c r="D642" s="75"/>
      <c r="E642" s="75"/>
      <c r="F642" s="75"/>
      <c r="G642" s="75"/>
      <c r="L642" s="7"/>
      <c r="M642" s="7"/>
      <c r="N642" s="9"/>
      <c r="O642" s="7"/>
      <c r="P642" s="7"/>
      <c r="Q642" s="7"/>
    </row>
    <row r="643" spans="1:17" s="8" customFormat="1">
      <c r="A643" s="74"/>
      <c r="B643" s="75"/>
      <c r="C643" s="75"/>
      <c r="D643" s="75"/>
      <c r="E643" s="75"/>
      <c r="F643" s="75"/>
      <c r="G643" s="75"/>
      <c r="L643" s="7"/>
      <c r="M643" s="7"/>
      <c r="N643" s="9"/>
      <c r="O643" s="7"/>
      <c r="P643" s="7"/>
      <c r="Q643" s="7"/>
    </row>
    <row r="644" spans="1:17" s="8" customFormat="1">
      <c r="A644" s="74"/>
      <c r="B644" s="75"/>
      <c r="C644" s="75"/>
      <c r="D644" s="75"/>
      <c r="E644" s="75"/>
      <c r="F644" s="75"/>
      <c r="G644" s="75"/>
      <c r="L644" s="7"/>
      <c r="M644" s="7"/>
      <c r="N644" s="9"/>
      <c r="O644" s="7"/>
      <c r="P644" s="7"/>
      <c r="Q644" s="7"/>
    </row>
    <row r="645" spans="1:17" s="8" customFormat="1">
      <c r="A645" s="74"/>
      <c r="B645" s="75"/>
      <c r="C645" s="75"/>
      <c r="D645" s="75"/>
      <c r="E645" s="75"/>
      <c r="F645" s="75"/>
      <c r="G645" s="75"/>
      <c r="L645" s="7"/>
      <c r="M645" s="7"/>
      <c r="N645" s="9"/>
      <c r="O645" s="7"/>
      <c r="P645" s="7"/>
      <c r="Q645" s="7"/>
    </row>
    <row r="646" spans="1:17" s="8" customFormat="1">
      <c r="A646" s="74"/>
      <c r="B646" s="75"/>
      <c r="C646" s="75"/>
      <c r="D646" s="75"/>
      <c r="E646" s="75"/>
      <c r="F646" s="75"/>
      <c r="G646" s="75"/>
      <c r="L646" s="7"/>
      <c r="M646" s="7"/>
      <c r="N646" s="9"/>
      <c r="O646" s="7"/>
      <c r="P646" s="7"/>
      <c r="Q646" s="7"/>
    </row>
    <row r="647" spans="1:17" s="8" customFormat="1">
      <c r="A647" s="74"/>
      <c r="B647" s="75"/>
      <c r="C647" s="75"/>
      <c r="D647" s="75"/>
      <c r="E647" s="75"/>
      <c r="F647" s="75"/>
      <c r="G647" s="75"/>
      <c r="L647" s="7"/>
      <c r="M647" s="7"/>
      <c r="N647" s="9"/>
      <c r="O647" s="7"/>
      <c r="P647" s="7"/>
      <c r="Q647" s="7"/>
    </row>
    <row r="648" spans="1:17" s="8" customFormat="1">
      <c r="A648" s="74"/>
      <c r="B648" s="75"/>
      <c r="C648" s="75"/>
      <c r="D648" s="75"/>
      <c r="E648" s="75"/>
      <c r="F648" s="75"/>
      <c r="G648" s="75"/>
      <c r="L648" s="7"/>
      <c r="M648" s="7"/>
      <c r="N648" s="9"/>
      <c r="O648" s="7"/>
      <c r="P648" s="7"/>
      <c r="Q648" s="7"/>
    </row>
    <row r="649" spans="1:17" s="8" customFormat="1">
      <c r="A649" s="74"/>
      <c r="B649" s="75"/>
      <c r="C649" s="75"/>
      <c r="D649" s="75"/>
      <c r="E649" s="75"/>
      <c r="F649" s="75"/>
      <c r="G649" s="75"/>
      <c r="L649" s="7"/>
      <c r="M649" s="7"/>
      <c r="N649" s="9"/>
      <c r="O649" s="7"/>
      <c r="P649" s="7"/>
      <c r="Q649" s="7"/>
    </row>
    <row r="650" spans="1:17" s="8" customFormat="1">
      <c r="A650" s="74"/>
      <c r="B650" s="75"/>
      <c r="C650" s="75"/>
      <c r="D650" s="75"/>
      <c r="E650" s="75"/>
      <c r="F650" s="75"/>
      <c r="G650" s="75"/>
      <c r="L650" s="7"/>
      <c r="M650" s="7"/>
      <c r="N650" s="9"/>
      <c r="O650" s="7"/>
      <c r="P650" s="7"/>
      <c r="Q650" s="7"/>
    </row>
    <row r="651" spans="1:17" s="8" customFormat="1">
      <c r="A651" s="74"/>
      <c r="B651" s="75"/>
      <c r="C651" s="75"/>
      <c r="D651" s="75"/>
      <c r="E651" s="75"/>
      <c r="F651" s="75"/>
      <c r="G651" s="75"/>
      <c r="L651" s="7"/>
      <c r="M651" s="7"/>
      <c r="N651" s="9"/>
      <c r="O651" s="7"/>
      <c r="P651" s="7"/>
      <c r="Q651" s="7"/>
    </row>
    <row r="652" spans="1:17" s="8" customFormat="1">
      <c r="A652" s="74"/>
      <c r="B652" s="75"/>
      <c r="C652" s="75"/>
      <c r="D652" s="75"/>
      <c r="E652" s="75"/>
      <c r="F652" s="75"/>
      <c r="G652" s="75"/>
      <c r="L652" s="7"/>
      <c r="M652" s="7"/>
      <c r="N652" s="9"/>
      <c r="O652" s="7"/>
      <c r="P652" s="7"/>
      <c r="Q652" s="7"/>
    </row>
    <row r="653" spans="1:17" s="8" customFormat="1">
      <c r="A653" s="74"/>
      <c r="B653" s="75"/>
      <c r="C653" s="75"/>
      <c r="D653" s="75"/>
      <c r="E653" s="75"/>
      <c r="F653" s="75"/>
      <c r="G653" s="75"/>
      <c r="L653" s="7"/>
      <c r="M653" s="7"/>
      <c r="N653" s="9"/>
      <c r="O653" s="7"/>
      <c r="P653" s="7"/>
      <c r="Q653" s="7"/>
    </row>
    <row r="654" spans="1:17" s="8" customFormat="1">
      <c r="A654" s="74"/>
      <c r="B654" s="75"/>
      <c r="C654" s="75"/>
      <c r="D654" s="75"/>
      <c r="E654" s="75"/>
      <c r="F654" s="75"/>
      <c r="G654" s="75"/>
      <c r="L654" s="7"/>
      <c r="M654" s="7"/>
      <c r="N654" s="9"/>
      <c r="O654" s="7"/>
      <c r="P654" s="7"/>
      <c r="Q654" s="7"/>
    </row>
    <row r="655" spans="1:17" s="8" customFormat="1">
      <c r="A655" s="74"/>
      <c r="B655" s="75"/>
      <c r="C655" s="75"/>
      <c r="D655" s="75"/>
      <c r="E655" s="75"/>
      <c r="F655" s="75"/>
      <c r="G655" s="75"/>
      <c r="L655" s="7"/>
      <c r="M655" s="7"/>
      <c r="N655" s="9"/>
      <c r="O655" s="7"/>
      <c r="P655" s="7"/>
      <c r="Q655" s="7"/>
    </row>
    <row r="656" spans="1:17" s="8" customFormat="1">
      <c r="A656" s="74"/>
      <c r="B656" s="75"/>
      <c r="C656" s="75"/>
      <c r="D656" s="75"/>
      <c r="E656" s="75"/>
      <c r="F656" s="75"/>
      <c r="G656" s="75"/>
      <c r="L656" s="7"/>
      <c r="M656" s="7"/>
      <c r="N656" s="9"/>
      <c r="O656" s="7"/>
      <c r="P656" s="7"/>
      <c r="Q656" s="7"/>
    </row>
    <row r="657" spans="1:17" s="8" customFormat="1">
      <c r="A657" s="74"/>
      <c r="B657" s="75"/>
      <c r="C657" s="75"/>
      <c r="D657" s="75"/>
      <c r="E657" s="75"/>
      <c r="F657" s="75"/>
      <c r="G657" s="75"/>
      <c r="L657" s="7"/>
      <c r="M657" s="7"/>
      <c r="N657" s="9"/>
      <c r="O657" s="7"/>
      <c r="P657" s="7"/>
      <c r="Q657" s="7"/>
    </row>
    <row r="658" spans="1:17" s="8" customFormat="1">
      <c r="A658" s="74"/>
      <c r="B658" s="75"/>
      <c r="C658" s="75"/>
      <c r="D658" s="75"/>
      <c r="E658" s="75"/>
      <c r="F658" s="75"/>
      <c r="G658" s="75"/>
      <c r="L658" s="7"/>
      <c r="M658" s="7"/>
      <c r="N658" s="9"/>
      <c r="O658" s="7"/>
      <c r="P658" s="7"/>
      <c r="Q658" s="7"/>
    </row>
    <row r="659" spans="1:17" s="8" customFormat="1">
      <c r="A659" s="74"/>
      <c r="B659" s="75"/>
      <c r="C659" s="75"/>
      <c r="D659" s="75"/>
      <c r="E659" s="75"/>
      <c r="F659" s="75"/>
      <c r="G659" s="75"/>
      <c r="L659" s="7"/>
      <c r="M659" s="7"/>
      <c r="N659" s="9"/>
      <c r="O659" s="7"/>
      <c r="P659" s="7"/>
      <c r="Q659" s="7"/>
    </row>
    <row r="660" spans="1:17" s="8" customFormat="1">
      <c r="A660" s="74"/>
      <c r="B660" s="75"/>
      <c r="C660" s="75"/>
      <c r="D660" s="75"/>
      <c r="E660" s="75"/>
      <c r="F660" s="75"/>
      <c r="G660" s="75"/>
      <c r="L660" s="7"/>
      <c r="M660" s="7"/>
      <c r="N660" s="9"/>
      <c r="O660" s="7"/>
      <c r="P660" s="7"/>
      <c r="Q660" s="7"/>
    </row>
    <row r="661" spans="1:17" s="8" customFormat="1">
      <c r="A661" s="74"/>
      <c r="B661" s="75"/>
      <c r="C661" s="75"/>
      <c r="D661" s="75"/>
      <c r="E661" s="75"/>
      <c r="F661" s="75"/>
      <c r="G661" s="75"/>
      <c r="L661" s="7"/>
      <c r="M661" s="7"/>
      <c r="N661" s="9"/>
      <c r="O661" s="7"/>
      <c r="P661" s="7"/>
      <c r="Q661" s="7"/>
    </row>
    <row r="662" spans="1:17" s="8" customFormat="1">
      <c r="A662" s="74"/>
      <c r="B662" s="75"/>
      <c r="C662" s="75"/>
      <c r="D662" s="75"/>
      <c r="E662" s="75"/>
      <c r="F662" s="75"/>
      <c r="G662" s="75"/>
      <c r="L662" s="7"/>
      <c r="M662" s="7"/>
      <c r="N662" s="9"/>
      <c r="O662" s="7"/>
      <c r="P662" s="7"/>
      <c r="Q662" s="7"/>
    </row>
    <row r="663" spans="1:17" s="8" customFormat="1">
      <c r="A663" s="74"/>
      <c r="B663" s="75"/>
      <c r="C663" s="75"/>
      <c r="D663" s="75"/>
      <c r="E663" s="75"/>
      <c r="F663" s="75"/>
      <c r="G663" s="75"/>
      <c r="L663" s="7"/>
      <c r="M663" s="7"/>
      <c r="N663" s="9"/>
      <c r="O663" s="7"/>
      <c r="P663" s="7"/>
      <c r="Q663" s="7"/>
    </row>
    <row r="664" spans="1:17" s="8" customFormat="1">
      <c r="A664" s="74"/>
      <c r="B664" s="75"/>
      <c r="C664" s="75"/>
      <c r="D664" s="75"/>
      <c r="E664" s="75"/>
      <c r="F664" s="75"/>
      <c r="G664" s="75"/>
      <c r="L664" s="7"/>
      <c r="M664" s="7"/>
      <c r="N664" s="9"/>
      <c r="O664" s="7"/>
      <c r="P664" s="7"/>
      <c r="Q664" s="7"/>
    </row>
    <row r="665" spans="1:17" s="8" customFormat="1">
      <c r="A665" s="74"/>
      <c r="B665" s="75"/>
      <c r="C665" s="75"/>
      <c r="D665" s="75"/>
      <c r="E665" s="75"/>
      <c r="F665" s="75"/>
      <c r="G665" s="75"/>
      <c r="L665" s="7"/>
      <c r="M665" s="7"/>
      <c r="N665" s="9"/>
      <c r="O665" s="7"/>
      <c r="P665" s="7"/>
      <c r="Q665" s="7"/>
    </row>
    <row r="666" spans="1:17" s="8" customFormat="1">
      <c r="A666" s="74"/>
      <c r="B666" s="75"/>
      <c r="C666" s="75"/>
      <c r="D666" s="75"/>
      <c r="E666" s="75"/>
      <c r="F666" s="75"/>
      <c r="G666" s="75"/>
      <c r="L666" s="7"/>
      <c r="M666" s="7"/>
      <c r="N666" s="9"/>
      <c r="O666" s="7"/>
      <c r="P666" s="7"/>
      <c r="Q666" s="7"/>
    </row>
    <row r="667" spans="1:17" s="8" customFormat="1">
      <c r="A667" s="74"/>
      <c r="B667" s="75"/>
      <c r="C667" s="75"/>
      <c r="D667" s="75"/>
      <c r="E667" s="75"/>
      <c r="F667" s="75"/>
      <c r="G667" s="75"/>
      <c r="L667" s="7"/>
      <c r="M667" s="7"/>
      <c r="N667" s="9"/>
      <c r="O667" s="7"/>
      <c r="P667" s="7"/>
      <c r="Q667" s="7"/>
    </row>
    <row r="668" spans="1:17" s="8" customFormat="1">
      <c r="A668" s="74"/>
      <c r="B668" s="75"/>
      <c r="C668" s="75"/>
      <c r="D668" s="75"/>
      <c r="E668" s="75"/>
      <c r="F668" s="75"/>
      <c r="G668" s="75"/>
      <c r="L668" s="7"/>
      <c r="M668" s="7"/>
      <c r="N668" s="9"/>
      <c r="O668" s="7"/>
      <c r="P668" s="7"/>
      <c r="Q668" s="7"/>
    </row>
    <row r="669" spans="1:17" s="8" customFormat="1">
      <c r="A669" s="74"/>
      <c r="B669" s="75"/>
      <c r="C669" s="75"/>
      <c r="D669" s="75"/>
      <c r="E669" s="75"/>
      <c r="F669" s="75"/>
      <c r="G669" s="75"/>
      <c r="L669" s="7"/>
      <c r="M669" s="7"/>
      <c r="N669" s="9"/>
      <c r="O669" s="7"/>
      <c r="P669" s="7"/>
      <c r="Q669" s="7"/>
    </row>
    <row r="670" spans="1:17" s="8" customFormat="1">
      <c r="A670" s="74"/>
      <c r="B670" s="75"/>
      <c r="C670" s="75"/>
      <c r="D670" s="75"/>
      <c r="E670" s="75"/>
      <c r="F670" s="75"/>
      <c r="G670" s="75"/>
      <c r="L670" s="7"/>
      <c r="M670" s="7"/>
      <c r="N670" s="9"/>
      <c r="O670" s="7"/>
      <c r="P670" s="7"/>
      <c r="Q670" s="7"/>
    </row>
    <row r="671" spans="1:17" s="8" customFormat="1">
      <c r="A671" s="74"/>
      <c r="B671" s="75"/>
      <c r="C671" s="75"/>
      <c r="D671" s="75"/>
      <c r="E671" s="75"/>
      <c r="F671" s="75"/>
      <c r="G671" s="75"/>
      <c r="L671" s="7"/>
      <c r="M671" s="7"/>
      <c r="N671" s="9"/>
      <c r="O671" s="7"/>
      <c r="P671" s="7"/>
      <c r="Q671" s="7"/>
    </row>
    <row r="672" spans="1:17" s="8" customFormat="1">
      <c r="A672" s="74"/>
      <c r="B672" s="75"/>
      <c r="C672" s="75"/>
      <c r="D672" s="75"/>
      <c r="E672" s="75"/>
      <c r="F672" s="75"/>
      <c r="G672" s="75"/>
      <c r="L672" s="7"/>
      <c r="M672" s="7"/>
      <c r="N672" s="9"/>
      <c r="O672" s="7"/>
      <c r="P672" s="7"/>
      <c r="Q672" s="7"/>
    </row>
    <row r="673" spans="1:17" s="8" customFormat="1">
      <c r="A673" s="74"/>
      <c r="B673" s="75"/>
      <c r="C673" s="75"/>
      <c r="D673" s="75"/>
      <c r="E673" s="75"/>
      <c r="F673" s="75"/>
      <c r="G673" s="75"/>
      <c r="L673" s="7"/>
      <c r="M673" s="7"/>
      <c r="N673" s="9"/>
      <c r="O673" s="7"/>
      <c r="P673" s="7"/>
      <c r="Q673" s="7"/>
    </row>
    <row r="674" spans="1:17" s="8" customFormat="1">
      <c r="A674" s="74"/>
      <c r="B674" s="75"/>
      <c r="C674" s="75"/>
      <c r="D674" s="75"/>
      <c r="E674" s="75"/>
      <c r="F674" s="75"/>
      <c r="G674" s="75"/>
      <c r="L674" s="7"/>
      <c r="M674" s="7"/>
      <c r="N674" s="9"/>
      <c r="O674" s="7"/>
      <c r="P674" s="7"/>
      <c r="Q674" s="7"/>
    </row>
    <row r="675" spans="1:17" s="8" customFormat="1">
      <c r="A675" s="74"/>
      <c r="B675" s="75"/>
      <c r="C675" s="75"/>
      <c r="D675" s="75"/>
      <c r="E675" s="75"/>
      <c r="F675" s="75"/>
      <c r="G675" s="75"/>
      <c r="L675" s="7"/>
      <c r="M675" s="7"/>
      <c r="N675" s="9"/>
      <c r="O675" s="7"/>
      <c r="P675" s="7"/>
      <c r="Q675" s="7"/>
    </row>
    <row r="676" spans="1:17" s="8" customFormat="1">
      <c r="A676" s="74"/>
      <c r="B676" s="75"/>
      <c r="C676" s="75"/>
      <c r="D676" s="75"/>
      <c r="E676" s="75"/>
      <c r="F676" s="75"/>
      <c r="G676" s="75"/>
      <c r="L676" s="7"/>
      <c r="M676" s="7"/>
      <c r="N676" s="9"/>
      <c r="O676" s="7"/>
      <c r="P676" s="7"/>
      <c r="Q676" s="7"/>
    </row>
    <row r="677" spans="1:17" s="8" customFormat="1">
      <c r="A677" s="74"/>
      <c r="B677" s="75"/>
      <c r="C677" s="75"/>
      <c r="D677" s="75"/>
      <c r="E677" s="75"/>
      <c r="F677" s="75"/>
      <c r="G677" s="75"/>
      <c r="L677" s="7"/>
      <c r="M677" s="7"/>
      <c r="N677" s="9"/>
      <c r="O677" s="7"/>
      <c r="P677" s="7"/>
      <c r="Q677" s="7"/>
    </row>
    <row r="678" spans="1:17" s="8" customFormat="1">
      <c r="A678" s="74"/>
      <c r="B678" s="75"/>
      <c r="C678" s="75"/>
      <c r="D678" s="75"/>
      <c r="E678" s="75"/>
      <c r="F678" s="75"/>
      <c r="G678" s="75"/>
      <c r="L678" s="7"/>
      <c r="M678" s="7"/>
      <c r="N678" s="9"/>
      <c r="O678" s="7"/>
      <c r="P678" s="7"/>
      <c r="Q678" s="7"/>
    </row>
    <row r="679" spans="1:17" s="8" customFormat="1">
      <c r="A679" s="74"/>
      <c r="B679" s="75"/>
      <c r="C679" s="75"/>
      <c r="D679" s="75"/>
      <c r="E679" s="75"/>
      <c r="F679" s="75"/>
      <c r="G679" s="75"/>
      <c r="L679" s="7"/>
      <c r="M679" s="7"/>
      <c r="N679" s="9"/>
      <c r="O679" s="7"/>
      <c r="P679" s="7"/>
      <c r="Q679" s="7"/>
    </row>
    <row r="680" spans="1:17" s="8" customFormat="1">
      <c r="A680" s="74"/>
      <c r="B680" s="75"/>
      <c r="C680" s="75"/>
      <c r="D680" s="75"/>
      <c r="E680" s="75"/>
      <c r="F680" s="75"/>
      <c r="G680" s="75"/>
      <c r="L680" s="7"/>
      <c r="M680" s="7"/>
      <c r="N680" s="9"/>
      <c r="O680" s="7"/>
      <c r="P680" s="7"/>
      <c r="Q680" s="7"/>
    </row>
    <row r="681" spans="1:17" s="8" customFormat="1">
      <c r="A681" s="74"/>
      <c r="B681" s="75"/>
      <c r="C681" s="75"/>
      <c r="D681" s="75"/>
      <c r="E681" s="75"/>
      <c r="F681" s="75"/>
      <c r="G681" s="75"/>
      <c r="L681" s="7"/>
      <c r="M681" s="7"/>
      <c r="N681" s="9"/>
      <c r="O681" s="7"/>
      <c r="P681" s="7"/>
      <c r="Q681" s="7"/>
    </row>
    <row r="682" spans="1:17" s="8" customFormat="1">
      <c r="A682" s="74"/>
      <c r="B682" s="75"/>
      <c r="C682" s="75"/>
      <c r="D682" s="75"/>
      <c r="E682" s="75"/>
      <c r="F682" s="75"/>
      <c r="G682" s="75"/>
      <c r="L682" s="7"/>
      <c r="M682" s="7"/>
      <c r="N682" s="9"/>
      <c r="O682" s="7"/>
      <c r="P682" s="7"/>
      <c r="Q682" s="7"/>
    </row>
    <row r="683" spans="1:17" s="8" customFormat="1">
      <c r="A683" s="74"/>
      <c r="B683" s="75"/>
      <c r="C683" s="75"/>
      <c r="D683" s="75"/>
      <c r="E683" s="75"/>
      <c r="F683" s="75"/>
      <c r="G683" s="75"/>
      <c r="L683" s="7"/>
      <c r="M683" s="7"/>
      <c r="N683" s="9"/>
      <c r="O683" s="7"/>
      <c r="P683" s="7"/>
      <c r="Q683" s="7"/>
    </row>
    <row r="684" spans="1:17" s="8" customFormat="1">
      <c r="A684" s="74"/>
      <c r="B684" s="75"/>
      <c r="C684" s="75"/>
      <c r="D684" s="75"/>
      <c r="E684" s="75"/>
      <c r="F684" s="75"/>
      <c r="G684" s="75"/>
      <c r="L684" s="7"/>
      <c r="M684" s="7"/>
      <c r="N684" s="9"/>
      <c r="O684" s="7"/>
      <c r="P684" s="7"/>
      <c r="Q684" s="7"/>
    </row>
    <row r="685" spans="1:17" s="8" customFormat="1">
      <c r="A685" s="74"/>
      <c r="B685" s="75"/>
      <c r="C685" s="75"/>
      <c r="D685" s="75"/>
      <c r="E685" s="75"/>
      <c r="F685" s="75"/>
      <c r="G685" s="75"/>
      <c r="L685" s="7"/>
      <c r="M685" s="7"/>
      <c r="N685" s="9"/>
      <c r="O685" s="7"/>
      <c r="P685" s="7"/>
      <c r="Q685" s="7"/>
    </row>
    <row r="686" spans="1:17" s="8" customFormat="1">
      <c r="A686" s="74"/>
      <c r="B686" s="75"/>
      <c r="C686" s="75"/>
      <c r="D686" s="75"/>
      <c r="E686" s="75"/>
      <c r="F686" s="75"/>
      <c r="G686" s="75"/>
      <c r="L686" s="7"/>
      <c r="M686" s="7"/>
      <c r="N686" s="9"/>
      <c r="O686" s="7"/>
      <c r="P686" s="7"/>
      <c r="Q686" s="7"/>
    </row>
    <row r="687" spans="1:17" s="8" customFormat="1">
      <c r="A687" s="74"/>
      <c r="B687" s="75"/>
      <c r="C687" s="75"/>
      <c r="D687" s="75"/>
      <c r="E687" s="75"/>
      <c r="F687" s="75"/>
      <c r="G687" s="75"/>
      <c r="L687" s="7"/>
      <c r="M687" s="7"/>
      <c r="N687" s="9"/>
      <c r="O687" s="7"/>
      <c r="P687" s="7"/>
      <c r="Q687" s="7"/>
    </row>
    <row r="688" spans="1:17" s="8" customFormat="1">
      <c r="A688" s="74"/>
      <c r="B688" s="75"/>
      <c r="C688" s="75"/>
      <c r="D688" s="75"/>
      <c r="E688" s="75"/>
      <c r="F688" s="75"/>
      <c r="G688" s="75"/>
      <c r="L688" s="7"/>
      <c r="M688" s="7"/>
      <c r="N688" s="9"/>
      <c r="O688" s="7"/>
      <c r="P688" s="7"/>
      <c r="Q688" s="7"/>
    </row>
    <row r="689" spans="1:17" s="8" customFormat="1">
      <c r="A689" s="74"/>
      <c r="B689" s="75"/>
      <c r="C689" s="75"/>
      <c r="D689" s="75"/>
      <c r="E689" s="75"/>
      <c r="F689" s="75"/>
      <c r="G689" s="75"/>
      <c r="L689" s="7"/>
      <c r="M689" s="7"/>
      <c r="N689" s="9"/>
      <c r="O689" s="7"/>
      <c r="P689" s="7"/>
      <c r="Q689" s="7"/>
    </row>
    <row r="690" spans="1:17" s="8" customFormat="1">
      <c r="A690" s="74"/>
      <c r="B690" s="75"/>
      <c r="C690" s="75"/>
      <c r="D690" s="75"/>
      <c r="E690" s="75"/>
      <c r="F690" s="75"/>
      <c r="G690" s="75"/>
      <c r="L690" s="7"/>
      <c r="M690" s="7"/>
      <c r="N690" s="9"/>
      <c r="O690" s="7"/>
      <c r="P690" s="7"/>
      <c r="Q690" s="7"/>
    </row>
    <row r="691" spans="1:17" s="8" customFormat="1">
      <c r="A691" s="74"/>
      <c r="B691" s="75"/>
      <c r="C691" s="75"/>
      <c r="D691" s="75"/>
      <c r="E691" s="75"/>
      <c r="F691" s="75"/>
      <c r="G691" s="75"/>
      <c r="L691" s="7"/>
      <c r="M691" s="7"/>
      <c r="N691" s="9"/>
      <c r="O691" s="7"/>
      <c r="P691" s="7"/>
      <c r="Q691" s="7"/>
    </row>
    <row r="692" spans="1:17" s="8" customFormat="1">
      <c r="A692" s="74"/>
      <c r="B692" s="75"/>
      <c r="C692" s="75"/>
      <c r="D692" s="75"/>
      <c r="E692" s="75"/>
      <c r="F692" s="75"/>
      <c r="G692" s="75"/>
      <c r="L692" s="7"/>
      <c r="M692" s="7"/>
      <c r="N692" s="9"/>
      <c r="O692" s="7"/>
      <c r="P692" s="7"/>
      <c r="Q692" s="7"/>
    </row>
    <row r="693" spans="1:17" s="8" customFormat="1">
      <c r="A693" s="74"/>
      <c r="B693" s="75"/>
      <c r="C693" s="75"/>
      <c r="D693" s="75"/>
      <c r="E693" s="75"/>
      <c r="F693" s="75"/>
      <c r="G693" s="75"/>
      <c r="L693" s="7"/>
      <c r="M693" s="7"/>
      <c r="N693" s="9"/>
      <c r="O693" s="7"/>
      <c r="P693" s="7"/>
      <c r="Q693" s="7"/>
    </row>
    <row r="694" spans="1:17" s="8" customFormat="1">
      <c r="A694" s="74"/>
      <c r="B694" s="75"/>
      <c r="C694" s="75"/>
      <c r="D694" s="75"/>
      <c r="E694" s="75"/>
      <c r="F694" s="75"/>
      <c r="G694" s="75"/>
      <c r="L694" s="7"/>
      <c r="M694" s="7"/>
      <c r="N694" s="9"/>
      <c r="O694" s="7"/>
      <c r="P694" s="7"/>
      <c r="Q694" s="7"/>
    </row>
    <row r="695" spans="1:17" s="8" customFormat="1">
      <c r="A695" s="74"/>
      <c r="B695" s="75"/>
      <c r="C695" s="75"/>
      <c r="D695" s="75"/>
      <c r="E695" s="75"/>
      <c r="F695" s="75"/>
      <c r="G695" s="75"/>
      <c r="L695" s="7"/>
      <c r="M695" s="7"/>
      <c r="N695" s="9"/>
      <c r="O695" s="7"/>
      <c r="P695" s="7"/>
      <c r="Q695" s="7"/>
    </row>
    <row r="696" spans="1:17" s="8" customFormat="1">
      <c r="A696" s="74"/>
      <c r="B696" s="75"/>
      <c r="C696" s="75"/>
      <c r="D696" s="75"/>
      <c r="E696" s="75"/>
      <c r="F696" s="75"/>
      <c r="G696" s="75"/>
      <c r="L696" s="7"/>
      <c r="M696" s="7"/>
      <c r="N696" s="9"/>
      <c r="O696" s="7"/>
      <c r="P696" s="7"/>
      <c r="Q696" s="7"/>
    </row>
    <row r="697" spans="1:17" s="8" customFormat="1">
      <c r="A697" s="74"/>
      <c r="B697" s="75"/>
      <c r="C697" s="75"/>
      <c r="D697" s="75"/>
      <c r="E697" s="75"/>
      <c r="F697" s="75"/>
      <c r="G697" s="75"/>
      <c r="L697" s="7"/>
      <c r="M697" s="7"/>
      <c r="N697" s="9"/>
      <c r="O697" s="7"/>
      <c r="P697" s="7"/>
      <c r="Q697" s="7"/>
    </row>
    <row r="698" spans="1:17" s="8" customFormat="1">
      <c r="A698" s="74"/>
      <c r="B698" s="75"/>
      <c r="C698" s="75"/>
      <c r="D698" s="75"/>
      <c r="E698" s="75"/>
      <c r="F698" s="75"/>
      <c r="G698" s="75"/>
      <c r="L698" s="7"/>
      <c r="M698" s="7"/>
      <c r="N698" s="9"/>
      <c r="O698" s="7"/>
      <c r="P698" s="7"/>
      <c r="Q698" s="7"/>
    </row>
    <row r="699" spans="1:17" s="8" customFormat="1">
      <c r="A699" s="74"/>
      <c r="B699" s="75"/>
      <c r="C699" s="75"/>
      <c r="D699" s="75"/>
      <c r="E699" s="75"/>
      <c r="F699" s="75"/>
      <c r="G699" s="75"/>
      <c r="L699" s="7"/>
      <c r="M699" s="7"/>
      <c r="N699" s="9"/>
      <c r="O699" s="7"/>
      <c r="P699" s="7"/>
      <c r="Q699" s="7"/>
    </row>
    <row r="700" spans="1:17" s="8" customFormat="1">
      <c r="A700" s="74"/>
      <c r="B700" s="75"/>
      <c r="C700" s="75"/>
      <c r="D700" s="75"/>
      <c r="E700" s="75"/>
      <c r="F700" s="75"/>
      <c r="G700" s="75"/>
      <c r="L700" s="7"/>
      <c r="M700" s="7"/>
      <c r="N700" s="9"/>
      <c r="O700" s="7"/>
      <c r="P700" s="7"/>
      <c r="Q700" s="7"/>
    </row>
    <row r="701" spans="1:17" s="8" customFormat="1">
      <c r="A701" s="74"/>
      <c r="B701" s="75"/>
      <c r="C701" s="75"/>
      <c r="D701" s="75"/>
      <c r="E701" s="75"/>
      <c r="F701" s="75"/>
      <c r="G701" s="75"/>
      <c r="L701" s="7"/>
      <c r="M701" s="7"/>
      <c r="N701" s="9"/>
      <c r="O701" s="7"/>
      <c r="P701" s="7"/>
      <c r="Q701" s="7"/>
    </row>
    <row r="702" spans="1:17" s="8" customFormat="1">
      <c r="A702" s="74"/>
      <c r="B702" s="75"/>
      <c r="C702" s="75"/>
      <c r="D702" s="75"/>
      <c r="E702" s="75"/>
      <c r="F702" s="75"/>
      <c r="G702" s="75"/>
      <c r="L702" s="7"/>
      <c r="M702" s="7"/>
      <c r="N702" s="9"/>
      <c r="O702" s="7"/>
      <c r="P702" s="7"/>
      <c r="Q702" s="7"/>
    </row>
    <row r="703" spans="1:17" s="8" customFormat="1">
      <c r="A703" s="74"/>
      <c r="B703" s="75"/>
      <c r="C703" s="75"/>
      <c r="D703" s="75"/>
      <c r="E703" s="75"/>
      <c r="F703" s="75"/>
      <c r="G703" s="75"/>
      <c r="L703" s="7"/>
      <c r="M703" s="7"/>
      <c r="N703" s="9"/>
      <c r="O703" s="7"/>
      <c r="P703" s="7"/>
      <c r="Q703" s="7"/>
    </row>
    <row r="704" spans="1:17" s="8" customFormat="1">
      <c r="A704" s="74"/>
      <c r="B704" s="75"/>
      <c r="C704" s="75"/>
      <c r="D704" s="75"/>
      <c r="E704" s="75"/>
      <c r="F704" s="75"/>
      <c r="G704" s="75"/>
      <c r="L704" s="7"/>
      <c r="M704" s="7"/>
      <c r="N704" s="9"/>
      <c r="O704" s="7"/>
      <c r="P704" s="7"/>
      <c r="Q704" s="7"/>
    </row>
    <row r="705" spans="1:17" s="8" customFormat="1">
      <c r="A705" s="74"/>
      <c r="B705" s="75"/>
      <c r="C705" s="75"/>
      <c r="D705" s="75"/>
      <c r="E705" s="75"/>
      <c r="F705" s="75"/>
      <c r="G705" s="75"/>
      <c r="L705" s="7"/>
      <c r="M705" s="7"/>
      <c r="N705" s="9"/>
      <c r="O705" s="7"/>
      <c r="P705" s="7"/>
      <c r="Q705" s="7"/>
    </row>
    <row r="706" spans="1:17" s="8" customFormat="1">
      <c r="A706" s="74"/>
      <c r="B706" s="75"/>
      <c r="C706" s="75"/>
      <c r="D706" s="75"/>
      <c r="E706" s="75"/>
      <c r="F706" s="75"/>
      <c r="G706" s="75"/>
      <c r="L706" s="7"/>
      <c r="M706" s="7"/>
      <c r="N706" s="9"/>
      <c r="O706" s="7"/>
      <c r="P706" s="7"/>
      <c r="Q706" s="7"/>
    </row>
    <row r="707" spans="1:17" s="8" customFormat="1">
      <c r="A707" s="74"/>
      <c r="B707" s="75"/>
      <c r="C707" s="75"/>
      <c r="D707" s="75"/>
      <c r="E707" s="75"/>
      <c r="F707" s="75"/>
      <c r="G707" s="75"/>
      <c r="L707" s="7"/>
      <c r="M707" s="7"/>
      <c r="N707" s="9"/>
      <c r="O707" s="7"/>
      <c r="P707" s="7"/>
      <c r="Q707" s="7"/>
    </row>
    <row r="708" spans="1:17" s="8" customFormat="1">
      <c r="A708" s="74"/>
      <c r="B708" s="75"/>
      <c r="C708" s="75"/>
      <c r="D708" s="75"/>
      <c r="E708" s="75"/>
      <c r="F708" s="75"/>
      <c r="G708" s="75"/>
      <c r="L708" s="7"/>
      <c r="M708" s="7"/>
      <c r="N708" s="9"/>
      <c r="O708" s="7"/>
      <c r="P708" s="7"/>
      <c r="Q708" s="7"/>
    </row>
    <row r="709" spans="1:17" s="8" customFormat="1">
      <c r="A709" s="74"/>
      <c r="B709" s="75"/>
      <c r="C709" s="75"/>
      <c r="D709" s="75"/>
      <c r="E709" s="75"/>
      <c r="F709" s="75"/>
      <c r="G709" s="75"/>
      <c r="L709" s="7"/>
      <c r="M709" s="7"/>
      <c r="N709" s="9"/>
      <c r="O709" s="7"/>
      <c r="P709" s="7"/>
      <c r="Q709" s="7"/>
    </row>
    <row r="710" spans="1:17" s="8" customFormat="1">
      <c r="A710" s="74"/>
      <c r="B710" s="75"/>
      <c r="C710" s="75"/>
      <c r="D710" s="75"/>
      <c r="E710" s="75"/>
      <c r="F710" s="75"/>
      <c r="G710" s="75"/>
      <c r="L710" s="7"/>
      <c r="M710" s="7"/>
      <c r="N710" s="9"/>
      <c r="O710" s="7"/>
      <c r="P710" s="7"/>
      <c r="Q710" s="7"/>
    </row>
    <row r="711" spans="1:17" s="8" customFormat="1">
      <c r="A711" s="74"/>
      <c r="B711" s="75"/>
      <c r="C711" s="75"/>
      <c r="D711" s="75"/>
      <c r="E711" s="75"/>
      <c r="F711" s="75"/>
      <c r="G711" s="75"/>
      <c r="L711" s="7"/>
      <c r="M711" s="7"/>
      <c r="N711" s="9"/>
      <c r="O711" s="7"/>
      <c r="P711" s="7"/>
      <c r="Q711" s="7"/>
    </row>
    <row r="712" spans="1:17" s="8" customFormat="1">
      <c r="A712" s="74"/>
      <c r="B712" s="75"/>
      <c r="C712" s="75"/>
      <c r="D712" s="75"/>
      <c r="E712" s="75"/>
      <c r="F712" s="75"/>
      <c r="G712" s="75"/>
      <c r="L712" s="7"/>
      <c r="M712" s="7"/>
      <c r="N712" s="9"/>
      <c r="O712" s="7"/>
      <c r="P712" s="7"/>
      <c r="Q712" s="7"/>
    </row>
    <row r="713" spans="1:17" s="8" customFormat="1">
      <c r="A713" s="74"/>
      <c r="B713" s="75"/>
      <c r="C713" s="75"/>
      <c r="D713" s="75"/>
      <c r="E713" s="75"/>
      <c r="F713" s="75"/>
      <c r="G713" s="75"/>
      <c r="L713" s="7"/>
      <c r="M713" s="7"/>
      <c r="N713" s="9"/>
      <c r="O713" s="7"/>
      <c r="P713" s="7"/>
      <c r="Q713" s="7"/>
    </row>
    <row r="714" spans="1:17" s="8" customFormat="1">
      <c r="A714" s="74"/>
      <c r="B714" s="75"/>
      <c r="C714" s="75"/>
      <c r="D714" s="75"/>
      <c r="E714" s="75"/>
      <c r="F714" s="75"/>
      <c r="G714" s="75"/>
      <c r="L714" s="7"/>
      <c r="M714" s="7"/>
      <c r="N714" s="9"/>
      <c r="O714" s="7"/>
      <c r="P714" s="7"/>
      <c r="Q714" s="7"/>
    </row>
    <row r="715" spans="1:17" s="8" customFormat="1">
      <c r="A715" s="74"/>
      <c r="B715" s="75"/>
      <c r="C715" s="75"/>
      <c r="D715" s="75"/>
      <c r="E715" s="75"/>
      <c r="F715" s="75"/>
      <c r="G715" s="75"/>
      <c r="L715" s="7"/>
      <c r="M715" s="7"/>
      <c r="N715" s="9"/>
      <c r="O715" s="7"/>
      <c r="P715" s="7"/>
      <c r="Q715" s="7"/>
    </row>
    <row r="716" spans="1:17" s="8" customFormat="1">
      <c r="A716" s="74"/>
      <c r="B716" s="75"/>
      <c r="C716" s="75"/>
      <c r="D716" s="75"/>
      <c r="E716" s="75"/>
      <c r="F716" s="75"/>
      <c r="G716" s="75"/>
      <c r="L716" s="7"/>
      <c r="M716" s="7"/>
      <c r="N716" s="9"/>
      <c r="O716" s="7"/>
      <c r="P716" s="7"/>
      <c r="Q716" s="7"/>
    </row>
    <row r="717" spans="1:17" s="8" customFormat="1">
      <c r="A717" s="74"/>
      <c r="B717" s="75"/>
      <c r="C717" s="75"/>
      <c r="D717" s="75"/>
      <c r="E717" s="75"/>
      <c r="F717" s="75"/>
      <c r="G717" s="75"/>
      <c r="L717" s="7"/>
      <c r="M717" s="7"/>
      <c r="N717" s="9"/>
      <c r="O717" s="7"/>
      <c r="P717" s="7"/>
      <c r="Q717" s="7"/>
    </row>
    <row r="718" spans="1:17" s="8" customFormat="1">
      <c r="A718" s="74"/>
      <c r="B718" s="75"/>
      <c r="C718" s="75"/>
      <c r="D718" s="75"/>
      <c r="E718" s="75"/>
      <c r="F718" s="75"/>
      <c r="G718" s="75"/>
      <c r="L718" s="7"/>
      <c r="M718" s="7"/>
      <c r="N718" s="9"/>
      <c r="O718" s="7"/>
      <c r="P718" s="7"/>
      <c r="Q718" s="7"/>
    </row>
    <row r="719" spans="1:17" s="8" customFormat="1">
      <c r="A719" s="74"/>
      <c r="B719" s="75"/>
      <c r="C719" s="75"/>
      <c r="D719" s="75"/>
      <c r="E719" s="75"/>
      <c r="F719" s="75"/>
      <c r="G719" s="75"/>
      <c r="L719" s="7"/>
      <c r="M719" s="7"/>
      <c r="N719" s="9"/>
      <c r="O719" s="7"/>
      <c r="P719" s="7"/>
      <c r="Q719" s="7"/>
    </row>
    <row r="720" spans="1:17" s="8" customFormat="1">
      <c r="A720" s="74"/>
      <c r="B720" s="75"/>
      <c r="C720" s="75"/>
      <c r="D720" s="75"/>
      <c r="E720" s="75"/>
      <c r="F720" s="75"/>
      <c r="G720" s="75"/>
      <c r="L720" s="7"/>
      <c r="M720" s="7"/>
      <c r="N720" s="9"/>
      <c r="O720" s="7"/>
      <c r="P720" s="7"/>
      <c r="Q720" s="7"/>
    </row>
    <row r="721" spans="1:17" s="8" customFormat="1">
      <c r="A721" s="74"/>
      <c r="B721" s="75"/>
      <c r="C721" s="75"/>
      <c r="D721" s="75"/>
      <c r="E721" s="75"/>
      <c r="F721" s="75"/>
      <c r="G721" s="75"/>
      <c r="L721" s="7"/>
      <c r="M721" s="7"/>
      <c r="N721" s="9"/>
      <c r="O721" s="7"/>
      <c r="P721" s="7"/>
      <c r="Q721" s="7"/>
    </row>
    <row r="722" spans="1:17" s="8" customFormat="1">
      <c r="A722" s="74"/>
      <c r="B722" s="75"/>
      <c r="C722" s="75"/>
      <c r="D722" s="75"/>
      <c r="E722" s="75"/>
      <c r="F722" s="75"/>
      <c r="G722" s="75"/>
      <c r="L722" s="7"/>
      <c r="M722" s="7"/>
      <c r="N722" s="9"/>
      <c r="O722" s="7"/>
      <c r="P722" s="7"/>
      <c r="Q722" s="7"/>
    </row>
    <row r="723" spans="1:17" s="8" customFormat="1">
      <c r="A723" s="74"/>
      <c r="B723" s="75"/>
      <c r="C723" s="75"/>
      <c r="D723" s="75"/>
      <c r="E723" s="75"/>
      <c r="F723" s="75"/>
      <c r="G723" s="75"/>
      <c r="L723" s="7"/>
      <c r="M723" s="7"/>
      <c r="N723" s="9"/>
      <c r="O723" s="7"/>
      <c r="P723" s="7"/>
      <c r="Q723" s="7"/>
    </row>
    <row r="724" spans="1:17" s="8" customFormat="1">
      <c r="A724" s="74"/>
      <c r="B724" s="75"/>
      <c r="C724" s="75"/>
      <c r="D724" s="75"/>
      <c r="E724" s="75"/>
      <c r="F724" s="75"/>
      <c r="G724" s="75"/>
      <c r="L724" s="7"/>
      <c r="M724" s="7"/>
      <c r="N724" s="9"/>
      <c r="O724" s="7"/>
      <c r="P724" s="7"/>
      <c r="Q724" s="7"/>
    </row>
    <row r="725" spans="1:17" s="8" customFormat="1">
      <c r="A725" s="74"/>
      <c r="B725" s="75"/>
      <c r="C725" s="75"/>
      <c r="D725" s="75"/>
      <c r="E725" s="75"/>
      <c r="F725" s="75"/>
      <c r="G725" s="75"/>
      <c r="L725" s="7"/>
      <c r="M725" s="7"/>
      <c r="N725" s="9"/>
      <c r="O725" s="7"/>
      <c r="P725" s="7"/>
      <c r="Q725" s="7"/>
    </row>
    <row r="726" spans="1:17" s="8" customFormat="1">
      <c r="A726" s="74"/>
      <c r="B726" s="75"/>
      <c r="C726" s="75"/>
      <c r="D726" s="75"/>
      <c r="E726" s="75"/>
      <c r="F726" s="75"/>
      <c r="G726" s="75"/>
      <c r="L726" s="7"/>
      <c r="M726" s="7"/>
      <c r="N726" s="9"/>
      <c r="O726" s="7"/>
      <c r="P726" s="7"/>
      <c r="Q726" s="7"/>
    </row>
    <row r="727" spans="1:17" s="8" customFormat="1">
      <c r="A727" s="74"/>
      <c r="B727" s="75"/>
      <c r="C727" s="75"/>
      <c r="D727" s="75"/>
      <c r="E727" s="75"/>
      <c r="F727" s="75"/>
      <c r="G727" s="75"/>
      <c r="L727" s="7"/>
      <c r="M727" s="7"/>
      <c r="N727" s="9"/>
      <c r="O727" s="7"/>
      <c r="P727" s="7"/>
      <c r="Q727" s="7"/>
    </row>
    <row r="728" spans="1:17" s="8" customFormat="1">
      <c r="A728" s="74"/>
      <c r="B728" s="75"/>
      <c r="C728" s="75"/>
      <c r="D728" s="75"/>
      <c r="E728" s="75"/>
      <c r="F728" s="75"/>
      <c r="G728" s="75"/>
      <c r="L728" s="7"/>
      <c r="M728" s="7"/>
      <c r="N728" s="9"/>
      <c r="O728" s="7"/>
      <c r="P728" s="7"/>
      <c r="Q728" s="7"/>
    </row>
    <row r="729" spans="1:17" s="8" customFormat="1">
      <c r="A729" s="74"/>
      <c r="B729" s="75"/>
      <c r="C729" s="75"/>
      <c r="D729" s="75"/>
      <c r="E729" s="75"/>
      <c r="F729" s="75"/>
      <c r="G729" s="75"/>
      <c r="L729" s="7"/>
      <c r="M729" s="7"/>
      <c r="N729" s="9"/>
      <c r="O729" s="7"/>
      <c r="P729" s="7"/>
      <c r="Q729" s="7"/>
    </row>
    <row r="730" spans="1:17" s="8" customFormat="1">
      <c r="A730" s="74"/>
      <c r="B730" s="75"/>
      <c r="C730" s="75"/>
      <c r="D730" s="75"/>
      <c r="E730" s="75"/>
      <c r="F730" s="75"/>
      <c r="G730" s="75"/>
      <c r="L730" s="7"/>
      <c r="M730" s="7"/>
      <c r="N730" s="9"/>
      <c r="O730" s="7"/>
      <c r="P730" s="7"/>
      <c r="Q730" s="7"/>
    </row>
    <row r="731" spans="1:17" s="8" customFormat="1">
      <c r="A731" s="74"/>
      <c r="B731" s="75"/>
      <c r="C731" s="75"/>
      <c r="D731" s="75"/>
      <c r="E731" s="75"/>
      <c r="F731" s="75"/>
      <c r="G731" s="75"/>
      <c r="L731" s="7"/>
      <c r="M731" s="7"/>
      <c r="N731" s="9"/>
      <c r="O731" s="7"/>
      <c r="P731" s="7"/>
      <c r="Q731" s="7"/>
    </row>
    <row r="732" spans="1:17" s="8" customFormat="1">
      <c r="A732" s="74"/>
      <c r="B732" s="75"/>
      <c r="C732" s="75"/>
      <c r="D732" s="75"/>
      <c r="E732" s="75"/>
      <c r="F732" s="75"/>
      <c r="G732" s="75"/>
      <c r="L732" s="7"/>
      <c r="M732" s="7"/>
      <c r="N732" s="9"/>
      <c r="O732" s="7"/>
      <c r="P732" s="7"/>
      <c r="Q732" s="7"/>
    </row>
    <row r="733" spans="1:17" s="8" customFormat="1">
      <c r="A733" s="74"/>
      <c r="B733" s="75"/>
      <c r="C733" s="75"/>
      <c r="D733" s="75"/>
      <c r="E733" s="75"/>
      <c r="F733" s="75"/>
      <c r="G733" s="75"/>
      <c r="L733" s="7"/>
      <c r="M733" s="7"/>
      <c r="N733" s="9"/>
      <c r="O733" s="7"/>
      <c r="P733" s="7"/>
      <c r="Q733" s="7"/>
    </row>
    <row r="734" spans="1:17" s="8" customFormat="1">
      <c r="A734" s="74"/>
      <c r="B734" s="75"/>
      <c r="C734" s="75"/>
      <c r="D734" s="75"/>
      <c r="E734" s="75"/>
      <c r="F734" s="75"/>
      <c r="G734" s="75"/>
      <c r="L734" s="7"/>
      <c r="M734" s="7"/>
      <c r="N734" s="9"/>
      <c r="O734" s="7"/>
      <c r="P734" s="7"/>
      <c r="Q734" s="7"/>
    </row>
    <row r="735" spans="1:17" s="8" customFormat="1">
      <c r="A735" s="74"/>
      <c r="B735" s="75"/>
      <c r="C735" s="75"/>
      <c r="D735" s="75"/>
      <c r="E735" s="75"/>
      <c r="F735" s="75"/>
      <c r="G735" s="75"/>
      <c r="L735" s="7"/>
      <c r="M735" s="7"/>
      <c r="N735" s="9"/>
      <c r="O735" s="7"/>
      <c r="P735" s="7"/>
      <c r="Q735" s="7"/>
    </row>
    <row r="736" spans="1:17" s="8" customFormat="1">
      <c r="A736" s="74"/>
      <c r="B736" s="75"/>
      <c r="C736" s="75"/>
      <c r="D736" s="75"/>
      <c r="E736" s="75"/>
      <c r="F736" s="75"/>
      <c r="G736" s="75"/>
      <c r="L736" s="7"/>
      <c r="M736" s="7"/>
      <c r="N736" s="9"/>
      <c r="O736" s="7"/>
      <c r="P736" s="7"/>
      <c r="Q736" s="7"/>
    </row>
    <row r="737" spans="1:17" s="8" customFormat="1">
      <c r="A737" s="74"/>
      <c r="B737" s="75"/>
      <c r="C737" s="75"/>
      <c r="D737" s="75"/>
      <c r="E737" s="75"/>
      <c r="F737" s="75"/>
      <c r="G737" s="75"/>
      <c r="L737" s="7"/>
      <c r="M737" s="7"/>
      <c r="N737" s="9"/>
      <c r="O737" s="7"/>
      <c r="P737" s="7"/>
      <c r="Q737" s="7"/>
    </row>
    <row r="738" spans="1:17" s="8" customFormat="1">
      <c r="A738" s="74"/>
      <c r="B738" s="75"/>
      <c r="C738" s="75"/>
      <c r="D738" s="75"/>
      <c r="E738" s="75"/>
      <c r="F738" s="75"/>
      <c r="G738" s="75"/>
      <c r="L738" s="7"/>
      <c r="M738" s="7"/>
      <c r="N738" s="9"/>
      <c r="O738" s="7"/>
      <c r="P738" s="7"/>
      <c r="Q738" s="7"/>
    </row>
    <row r="739" spans="1:17" s="8" customFormat="1">
      <c r="A739" s="74"/>
      <c r="B739" s="75"/>
      <c r="C739" s="75"/>
      <c r="D739" s="75"/>
      <c r="E739" s="75"/>
      <c r="F739" s="75"/>
      <c r="G739" s="75"/>
      <c r="L739" s="7"/>
      <c r="M739" s="7"/>
      <c r="N739" s="9"/>
      <c r="O739" s="7"/>
      <c r="P739" s="7"/>
      <c r="Q739" s="7"/>
    </row>
    <row r="740" spans="1:17" s="8" customFormat="1">
      <c r="A740" s="74"/>
      <c r="B740" s="75"/>
      <c r="C740" s="75"/>
      <c r="D740" s="75"/>
      <c r="E740" s="75"/>
      <c r="F740" s="75"/>
      <c r="G740" s="75"/>
      <c r="L740" s="7"/>
      <c r="M740" s="7"/>
      <c r="N740" s="9"/>
      <c r="O740" s="7"/>
      <c r="P740" s="7"/>
      <c r="Q740" s="7"/>
    </row>
    <row r="741" spans="1:17" s="8" customFormat="1">
      <c r="A741" s="74"/>
      <c r="B741" s="75"/>
      <c r="C741" s="75"/>
      <c r="D741" s="75"/>
      <c r="E741" s="75"/>
      <c r="F741" s="75"/>
      <c r="G741" s="75"/>
      <c r="L741" s="7"/>
      <c r="M741" s="7"/>
      <c r="N741" s="9"/>
      <c r="O741" s="7"/>
      <c r="P741" s="7"/>
      <c r="Q741" s="7"/>
    </row>
    <row r="742" spans="1:17" s="8" customFormat="1">
      <c r="A742" s="74"/>
      <c r="B742" s="75"/>
      <c r="C742" s="75"/>
      <c r="D742" s="75"/>
      <c r="E742" s="75"/>
      <c r="F742" s="75"/>
      <c r="G742" s="75"/>
      <c r="L742" s="7"/>
      <c r="M742" s="7"/>
      <c r="N742" s="9"/>
      <c r="O742" s="7"/>
      <c r="P742" s="7"/>
      <c r="Q742" s="7"/>
    </row>
    <row r="743" spans="1:17" s="8" customFormat="1">
      <c r="A743" s="74"/>
      <c r="B743" s="75"/>
      <c r="C743" s="75"/>
      <c r="D743" s="75"/>
      <c r="E743" s="75"/>
      <c r="F743" s="75"/>
      <c r="G743" s="75"/>
      <c r="L743" s="7"/>
      <c r="M743" s="7"/>
      <c r="N743" s="9"/>
      <c r="O743" s="7"/>
      <c r="P743" s="7"/>
      <c r="Q743" s="7"/>
    </row>
    <row r="744" spans="1:17" s="8" customFormat="1">
      <c r="A744" s="74"/>
      <c r="B744" s="75"/>
      <c r="C744" s="75"/>
      <c r="D744" s="75"/>
      <c r="E744" s="75"/>
      <c r="F744" s="75"/>
      <c r="G744" s="75"/>
      <c r="L744" s="7"/>
      <c r="M744" s="7"/>
      <c r="N744" s="9"/>
      <c r="O744" s="7"/>
      <c r="P744" s="7"/>
      <c r="Q744" s="7"/>
    </row>
    <row r="745" spans="1:17" s="8" customFormat="1">
      <c r="A745" s="74"/>
      <c r="B745" s="75"/>
      <c r="C745" s="75"/>
      <c r="D745" s="75"/>
      <c r="E745" s="75"/>
      <c r="F745" s="75"/>
      <c r="G745" s="75"/>
      <c r="L745" s="7"/>
      <c r="M745" s="7"/>
      <c r="N745" s="9"/>
      <c r="O745" s="7"/>
      <c r="P745" s="7"/>
      <c r="Q745" s="7"/>
    </row>
    <row r="746" spans="1:17" s="8" customFormat="1">
      <c r="A746" s="74"/>
      <c r="B746" s="75"/>
      <c r="C746" s="75"/>
      <c r="D746" s="75"/>
      <c r="E746" s="75"/>
      <c r="F746" s="75"/>
      <c r="G746" s="75"/>
      <c r="L746" s="7"/>
      <c r="M746" s="7"/>
      <c r="N746" s="9"/>
      <c r="O746" s="7"/>
      <c r="P746" s="7"/>
      <c r="Q746" s="7"/>
    </row>
    <row r="747" spans="1:17" s="8" customFormat="1">
      <c r="A747" s="74"/>
      <c r="B747" s="75"/>
      <c r="C747" s="75"/>
      <c r="D747" s="75"/>
      <c r="E747" s="75"/>
      <c r="F747" s="75"/>
      <c r="G747" s="75"/>
      <c r="L747" s="7"/>
      <c r="M747" s="7"/>
      <c r="N747" s="9"/>
      <c r="O747" s="7"/>
      <c r="P747" s="7"/>
      <c r="Q747" s="7"/>
    </row>
    <row r="748" spans="1:17" s="8" customFormat="1">
      <c r="A748" s="74"/>
      <c r="B748" s="75"/>
      <c r="C748" s="75"/>
      <c r="D748" s="75"/>
      <c r="E748" s="75"/>
      <c r="F748" s="75"/>
      <c r="G748" s="75"/>
      <c r="L748" s="7"/>
      <c r="M748" s="7"/>
      <c r="N748" s="9"/>
      <c r="O748" s="7"/>
      <c r="P748" s="7"/>
      <c r="Q748" s="7"/>
    </row>
    <row r="749" spans="1:17" s="8" customFormat="1">
      <c r="A749" s="74"/>
      <c r="B749" s="75"/>
      <c r="C749" s="75"/>
      <c r="D749" s="75"/>
      <c r="E749" s="75"/>
      <c r="F749" s="75"/>
      <c r="G749" s="75"/>
      <c r="L749" s="7"/>
      <c r="M749" s="7"/>
      <c r="N749" s="9"/>
      <c r="O749" s="7"/>
      <c r="P749" s="7"/>
      <c r="Q749" s="7"/>
    </row>
    <row r="750" spans="1:17" s="8" customFormat="1">
      <c r="A750" s="74"/>
      <c r="B750" s="75"/>
      <c r="C750" s="75"/>
      <c r="D750" s="75"/>
      <c r="E750" s="75"/>
      <c r="F750" s="75"/>
      <c r="G750" s="75"/>
      <c r="L750" s="7"/>
      <c r="M750" s="7"/>
      <c r="N750" s="9"/>
      <c r="O750" s="7"/>
      <c r="P750" s="7"/>
      <c r="Q750" s="7"/>
    </row>
    <row r="751" spans="1:17" s="8" customFormat="1">
      <c r="A751" s="74"/>
      <c r="B751" s="75"/>
      <c r="C751" s="75"/>
      <c r="D751" s="75"/>
      <c r="E751" s="75"/>
      <c r="F751" s="75"/>
      <c r="G751" s="75"/>
      <c r="L751" s="7"/>
      <c r="M751" s="7"/>
      <c r="N751" s="9"/>
      <c r="O751" s="7"/>
      <c r="P751" s="7"/>
      <c r="Q751" s="7"/>
    </row>
    <row r="752" spans="1:17" s="8" customFormat="1">
      <c r="A752" s="74"/>
      <c r="B752" s="75"/>
      <c r="C752" s="75"/>
      <c r="D752" s="75"/>
      <c r="E752" s="75"/>
      <c r="F752" s="75"/>
      <c r="G752" s="75"/>
      <c r="L752" s="7"/>
      <c r="M752" s="7"/>
      <c r="N752" s="9"/>
      <c r="O752" s="7"/>
      <c r="P752" s="7"/>
      <c r="Q752" s="7"/>
    </row>
    <row r="753" spans="1:17" s="8" customFormat="1">
      <c r="A753" s="74"/>
      <c r="B753" s="75"/>
      <c r="C753" s="75"/>
      <c r="D753" s="75"/>
      <c r="E753" s="75"/>
      <c r="F753" s="75"/>
      <c r="G753" s="75"/>
      <c r="L753" s="7"/>
      <c r="M753" s="7"/>
      <c r="N753" s="9"/>
      <c r="O753" s="7"/>
      <c r="P753" s="7"/>
      <c r="Q753" s="7"/>
    </row>
    <row r="754" spans="1:17" s="8" customFormat="1">
      <c r="A754" s="74"/>
      <c r="B754" s="75"/>
      <c r="C754" s="75"/>
      <c r="D754" s="75"/>
      <c r="E754" s="75"/>
      <c r="F754" s="75"/>
      <c r="G754" s="75"/>
      <c r="L754" s="7"/>
      <c r="M754" s="7"/>
      <c r="N754" s="9"/>
      <c r="O754" s="7"/>
      <c r="P754" s="7"/>
      <c r="Q754" s="7"/>
    </row>
    <row r="755" spans="1:17" s="8" customFormat="1">
      <c r="A755" s="74"/>
      <c r="B755" s="75"/>
      <c r="C755" s="75"/>
      <c r="D755" s="75"/>
      <c r="E755" s="75"/>
      <c r="F755" s="75"/>
      <c r="G755" s="75"/>
      <c r="L755" s="7"/>
      <c r="M755" s="7"/>
      <c r="N755" s="9"/>
      <c r="O755" s="7"/>
      <c r="P755" s="7"/>
      <c r="Q755" s="7"/>
    </row>
    <row r="756" spans="1:17" s="8" customFormat="1">
      <c r="A756" s="74"/>
      <c r="B756" s="75"/>
      <c r="C756" s="75"/>
      <c r="D756" s="75"/>
      <c r="E756" s="75"/>
      <c r="F756" s="75"/>
      <c r="G756" s="75"/>
      <c r="L756" s="7"/>
      <c r="M756" s="7"/>
      <c r="N756" s="9"/>
      <c r="O756" s="7"/>
      <c r="P756" s="7"/>
      <c r="Q756" s="7"/>
    </row>
    <row r="757" spans="1:17" s="8" customFormat="1">
      <c r="A757" s="74"/>
      <c r="B757" s="75"/>
      <c r="C757" s="75"/>
      <c r="D757" s="75"/>
      <c r="E757" s="75"/>
      <c r="F757" s="75"/>
      <c r="G757" s="75"/>
      <c r="L757" s="7"/>
      <c r="M757" s="7"/>
      <c r="N757" s="9"/>
      <c r="O757" s="7"/>
      <c r="P757" s="7"/>
      <c r="Q757" s="7"/>
    </row>
    <row r="758" spans="1:17" s="8" customFormat="1">
      <c r="A758" s="74"/>
      <c r="B758" s="75"/>
      <c r="C758" s="75"/>
      <c r="D758" s="75"/>
      <c r="E758" s="75"/>
      <c r="F758" s="75"/>
      <c r="G758" s="75"/>
      <c r="L758" s="7"/>
      <c r="M758" s="7"/>
      <c r="N758" s="9"/>
      <c r="O758" s="7"/>
      <c r="P758" s="7"/>
      <c r="Q758" s="7"/>
    </row>
    <row r="759" spans="1:17" s="8" customFormat="1">
      <c r="A759" s="74"/>
      <c r="B759" s="75"/>
      <c r="C759" s="75"/>
      <c r="D759" s="75"/>
      <c r="E759" s="75"/>
      <c r="F759" s="75"/>
      <c r="G759" s="75"/>
      <c r="L759" s="7"/>
      <c r="M759" s="7"/>
      <c r="N759" s="9"/>
      <c r="O759" s="7"/>
      <c r="P759" s="7"/>
      <c r="Q759" s="7"/>
    </row>
    <row r="760" spans="1:17" s="8" customFormat="1">
      <c r="A760" s="74"/>
      <c r="B760" s="75"/>
      <c r="C760" s="75"/>
      <c r="D760" s="75"/>
      <c r="E760" s="75"/>
      <c r="F760" s="75"/>
      <c r="G760" s="75"/>
      <c r="L760" s="7"/>
      <c r="M760" s="7"/>
      <c r="N760" s="9"/>
      <c r="O760" s="7"/>
      <c r="P760" s="7"/>
      <c r="Q760" s="7"/>
    </row>
    <row r="761" spans="1:17" s="8" customFormat="1">
      <c r="A761" s="74"/>
      <c r="B761" s="75"/>
      <c r="C761" s="75"/>
      <c r="D761" s="75"/>
      <c r="E761" s="75"/>
      <c r="F761" s="75"/>
      <c r="G761" s="75"/>
      <c r="L761" s="7"/>
      <c r="M761" s="7"/>
      <c r="N761" s="9"/>
      <c r="O761" s="7"/>
      <c r="P761" s="7"/>
      <c r="Q761" s="7"/>
    </row>
    <row r="762" spans="1:17" s="8" customFormat="1">
      <c r="A762" s="74"/>
      <c r="B762" s="75"/>
      <c r="C762" s="75"/>
      <c r="D762" s="75"/>
      <c r="E762" s="75"/>
      <c r="F762" s="75"/>
      <c r="G762" s="75"/>
      <c r="L762" s="7"/>
      <c r="M762" s="7"/>
      <c r="N762" s="9"/>
      <c r="O762" s="7"/>
      <c r="P762" s="7"/>
      <c r="Q762" s="7"/>
    </row>
    <row r="763" spans="1:17" s="8" customFormat="1">
      <c r="A763" s="74"/>
      <c r="B763" s="75"/>
      <c r="C763" s="75"/>
      <c r="D763" s="75"/>
      <c r="E763" s="75"/>
      <c r="F763" s="75"/>
      <c r="G763" s="75"/>
      <c r="L763" s="7"/>
      <c r="M763" s="7"/>
      <c r="N763" s="9"/>
      <c r="O763" s="7"/>
      <c r="P763" s="7"/>
      <c r="Q763" s="7"/>
    </row>
    <row r="764" spans="1:17" s="8" customFormat="1">
      <c r="A764" s="74"/>
      <c r="B764" s="75"/>
      <c r="C764" s="75"/>
      <c r="D764" s="75"/>
      <c r="E764" s="75"/>
      <c r="F764" s="75"/>
      <c r="G764" s="75"/>
      <c r="L764" s="7"/>
      <c r="M764" s="7"/>
      <c r="N764" s="9"/>
      <c r="O764" s="7"/>
      <c r="P764" s="7"/>
      <c r="Q764" s="7"/>
    </row>
    <row r="765" spans="1:17" s="8" customFormat="1">
      <c r="A765" s="74"/>
      <c r="B765" s="75"/>
      <c r="C765" s="75"/>
      <c r="D765" s="75"/>
      <c r="E765" s="75"/>
      <c r="F765" s="75"/>
      <c r="G765" s="75"/>
      <c r="L765" s="7"/>
      <c r="M765" s="7"/>
      <c r="N765" s="9"/>
      <c r="O765" s="7"/>
      <c r="P765" s="7"/>
      <c r="Q765" s="7"/>
    </row>
    <row r="766" spans="1:17" s="8" customFormat="1">
      <c r="A766" s="74"/>
      <c r="B766" s="75"/>
      <c r="C766" s="75"/>
      <c r="D766" s="75"/>
      <c r="E766" s="75"/>
      <c r="F766" s="75"/>
      <c r="G766" s="75"/>
      <c r="L766" s="7"/>
      <c r="M766" s="7"/>
      <c r="N766" s="9"/>
      <c r="O766" s="7"/>
      <c r="P766" s="7"/>
      <c r="Q766" s="7"/>
    </row>
    <row r="767" spans="1:17" s="8" customFormat="1">
      <c r="A767" s="74"/>
      <c r="B767" s="75"/>
      <c r="C767" s="75"/>
      <c r="D767" s="75"/>
      <c r="E767" s="75"/>
      <c r="F767" s="75"/>
      <c r="G767" s="75"/>
      <c r="L767" s="7"/>
      <c r="M767" s="7"/>
      <c r="N767" s="9"/>
      <c r="O767" s="7"/>
      <c r="P767" s="7"/>
      <c r="Q767" s="7"/>
    </row>
    <row r="768" spans="1:17" s="8" customFormat="1">
      <c r="A768" s="74"/>
      <c r="B768" s="75"/>
      <c r="C768" s="75"/>
      <c r="D768" s="75"/>
      <c r="E768" s="75"/>
      <c r="F768" s="75"/>
      <c r="G768" s="75"/>
      <c r="L768" s="7"/>
      <c r="M768" s="7"/>
      <c r="N768" s="9"/>
      <c r="O768" s="7"/>
      <c r="P768" s="7"/>
      <c r="Q768" s="7"/>
    </row>
    <row r="769" spans="1:17" s="8" customFormat="1">
      <c r="A769" s="74"/>
      <c r="B769" s="75"/>
      <c r="C769" s="75"/>
      <c r="D769" s="75"/>
      <c r="E769" s="75"/>
      <c r="F769" s="75"/>
      <c r="G769" s="75"/>
      <c r="L769" s="7"/>
      <c r="M769" s="7"/>
      <c r="N769" s="9"/>
      <c r="O769" s="7"/>
      <c r="P769" s="7"/>
      <c r="Q769" s="7"/>
    </row>
    <row r="770" spans="1:17" s="8" customFormat="1">
      <c r="A770" s="74"/>
      <c r="B770" s="75"/>
      <c r="C770" s="75"/>
      <c r="D770" s="75"/>
      <c r="E770" s="75"/>
      <c r="F770" s="75"/>
      <c r="G770" s="75"/>
      <c r="L770" s="7"/>
      <c r="M770" s="7"/>
      <c r="N770" s="9"/>
      <c r="O770" s="7"/>
      <c r="P770" s="7"/>
      <c r="Q770" s="7"/>
    </row>
    <row r="771" spans="1:17" s="8" customFormat="1">
      <c r="A771" s="74"/>
      <c r="B771" s="75"/>
      <c r="C771" s="75"/>
      <c r="D771" s="75"/>
      <c r="E771" s="75"/>
      <c r="F771" s="75"/>
      <c r="G771" s="75"/>
      <c r="L771" s="7"/>
      <c r="M771" s="7"/>
      <c r="N771" s="9"/>
      <c r="O771" s="7"/>
      <c r="P771" s="7"/>
      <c r="Q771" s="7"/>
    </row>
    <row r="772" spans="1:17" s="8" customFormat="1">
      <c r="A772" s="74"/>
      <c r="B772" s="75"/>
      <c r="C772" s="75"/>
      <c r="D772" s="75"/>
      <c r="E772" s="75"/>
      <c r="F772" s="75"/>
      <c r="G772" s="75"/>
      <c r="L772" s="7"/>
      <c r="M772" s="7"/>
      <c r="N772" s="9"/>
      <c r="O772" s="7"/>
      <c r="P772" s="7"/>
      <c r="Q772" s="7"/>
    </row>
    <row r="773" spans="1:17" s="8" customFormat="1">
      <c r="A773" s="74"/>
      <c r="B773" s="75"/>
      <c r="C773" s="75"/>
      <c r="D773" s="75"/>
      <c r="E773" s="75"/>
      <c r="F773" s="75"/>
      <c r="G773" s="75"/>
      <c r="L773" s="7"/>
      <c r="M773" s="7"/>
      <c r="N773" s="9"/>
      <c r="O773" s="7"/>
      <c r="P773" s="7"/>
      <c r="Q773" s="7"/>
    </row>
    <row r="774" spans="1:17" s="8" customFormat="1">
      <c r="A774" s="74"/>
      <c r="B774" s="75"/>
      <c r="C774" s="75"/>
      <c r="D774" s="75"/>
      <c r="E774" s="75"/>
      <c r="F774" s="75"/>
      <c r="G774" s="75"/>
      <c r="L774" s="7"/>
      <c r="M774" s="7"/>
      <c r="N774" s="9"/>
      <c r="O774" s="7"/>
      <c r="P774" s="7"/>
      <c r="Q774" s="7"/>
    </row>
    <row r="775" spans="1:17" s="8" customFormat="1">
      <c r="A775" s="74"/>
      <c r="B775" s="75"/>
      <c r="C775" s="75"/>
      <c r="D775" s="75"/>
      <c r="E775" s="75"/>
      <c r="F775" s="75"/>
      <c r="G775" s="75"/>
      <c r="L775" s="7"/>
      <c r="M775" s="7"/>
      <c r="N775" s="9"/>
      <c r="O775" s="7"/>
      <c r="P775" s="7"/>
      <c r="Q775" s="7"/>
    </row>
    <row r="776" spans="1:17" s="8" customFormat="1">
      <c r="A776" s="74"/>
      <c r="B776" s="75"/>
      <c r="C776" s="75"/>
      <c r="D776" s="75"/>
      <c r="E776" s="75"/>
      <c r="F776" s="75"/>
      <c r="G776" s="75"/>
      <c r="L776" s="7"/>
      <c r="M776" s="7"/>
      <c r="N776" s="9"/>
      <c r="O776" s="7"/>
      <c r="P776" s="7"/>
      <c r="Q776" s="7"/>
    </row>
    <row r="777" spans="1:17" s="8" customFormat="1">
      <c r="A777" s="74"/>
      <c r="B777" s="75"/>
      <c r="C777" s="75"/>
      <c r="D777" s="75"/>
      <c r="E777" s="75"/>
      <c r="F777" s="75"/>
      <c r="G777" s="75"/>
      <c r="L777" s="7"/>
      <c r="M777" s="7"/>
      <c r="N777" s="9"/>
      <c r="O777" s="7"/>
      <c r="P777" s="7"/>
      <c r="Q777" s="7"/>
    </row>
    <row r="778" spans="1:17" s="8" customFormat="1">
      <c r="A778" s="74"/>
      <c r="B778" s="75"/>
      <c r="C778" s="75"/>
      <c r="D778" s="75"/>
      <c r="E778" s="75"/>
      <c r="F778" s="75"/>
      <c r="G778" s="75"/>
      <c r="L778" s="7"/>
      <c r="M778" s="7"/>
      <c r="N778" s="9"/>
      <c r="O778" s="7"/>
      <c r="P778" s="7"/>
      <c r="Q778" s="7"/>
    </row>
    <row r="779" spans="1:17" s="8" customFormat="1">
      <c r="A779" s="74"/>
      <c r="B779" s="75"/>
      <c r="C779" s="75"/>
      <c r="D779" s="75"/>
      <c r="E779" s="75"/>
      <c r="F779" s="75"/>
      <c r="G779" s="75"/>
      <c r="L779" s="7"/>
      <c r="M779" s="7"/>
      <c r="N779" s="9"/>
      <c r="O779" s="7"/>
      <c r="P779" s="7"/>
      <c r="Q779" s="7"/>
    </row>
    <row r="780" spans="1:17" s="8" customFormat="1">
      <c r="A780" s="74"/>
      <c r="B780" s="75"/>
      <c r="C780" s="75"/>
      <c r="D780" s="75"/>
      <c r="E780" s="75"/>
      <c r="F780" s="75"/>
      <c r="G780" s="75"/>
      <c r="L780" s="7"/>
      <c r="M780" s="7"/>
      <c r="N780" s="9"/>
      <c r="O780" s="7"/>
      <c r="P780" s="7"/>
      <c r="Q780" s="7"/>
    </row>
    <row r="781" spans="1:17" s="8" customFormat="1">
      <c r="A781" s="74"/>
      <c r="B781" s="75"/>
      <c r="C781" s="75"/>
      <c r="D781" s="75"/>
      <c r="E781" s="75"/>
      <c r="F781" s="75"/>
      <c r="G781" s="75"/>
      <c r="L781" s="7"/>
      <c r="M781" s="7"/>
      <c r="N781" s="9"/>
      <c r="O781" s="7"/>
      <c r="P781" s="7"/>
      <c r="Q781" s="7"/>
    </row>
    <row r="782" spans="1:17" s="8" customFormat="1">
      <c r="A782" s="74"/>
      <c r="B782" s="75"/>
      <c r="C782" s="75"/>
      <c r="D782" s="75"/>
      <c r="E782" s="75"/>
      <c r="F782" s="75"/>
      <c r="G782" s="75"/>
      <c r="L782" s="7"/>
      <c r="M782" s="7"/>
      <c r="N782" s="9"/>
      <c r="O782" s="7"/>
      <c r="P782" s="7"/>
      <c r="Q782" s="7"/>
    </row>
    <row r="783" spans="1:17" s="8" customFormat="1">
      <c r="A783" s="74"/>
      <c r="B783" s="75"/>
      <c r="C783" s="75"/>
      <c r="D783" s="75"/>
      <c r="E783" s="75"/>
      <c r="F783" s="75"/>
      <c r="G783" s="75"/>
      <c r="L783" s="7"/>
      <c r="M783" s="7"/>
      <c r="N783" s="9"/>
      <c r="O783" s="7"/>
      <c r="P783" s="7"/>
      <c r="Q783" s="7"/>
    </row>
    <row r="784" spans="1:17" s="8" customFormat="1">
      <c r="A784" s="74"/>
      <c r="B784" s="75"/>
      <c r="C784" s="75"/>
      <c r="D784" s="75"/>
      <c r="E784" s="75"/>
      <c r="F784" s="75"/>
      <c r="G784" s="75"/>
      <c r="L784" s="7"/>
      <c r="M784" s="7"/>
      <c r="N784" s="9"/>
      <c r="O784" s="7"/>
      <c r="P784" s="7"/>
      <c r="Q784" s="7"/>
    </row>
    <row r="785" spans="1:17" s="8" customFormat="1">
      <c r="A785" s="74"/>
      <c r="B785" s="75"/>
      <c r="C785" s="75"/>
      <c r="D785" s="75"/>
      <c r="E785" s="75"/>
      <c r="F785" s="75"/>
      <c r="G785" s="75"/>
      <c r="L785" s="7"/>
      <c r="M785" s="7"/>
      <c r="N785" s="9"/>
      <c r="O785" s="7"/>
      <c r="P785" s="7"/>
      <c r="Q785" s="7"/>
    </row>
    <row r="786" spans="1:17" s="8" customFormat="1">
      <c r="A786" s="74"/>
      <c r="B786" s="75"/>
      <c r="C786" s="75"/>
      <c r="D786" s="75"/>
      <c r="E786" s="75"/>
      <c r="F786" s="75"/>
      <c r="G786" s="75"/>
      <c r="L786" s="7"/>
      <c r="M786" s="7"/>
      <c r="N786" s="9"/>
      <c r="O786" s="7"/>
      <c r="P786" s="7"/>
      <c r="Q786" s="7"/>
    </row>
    <row r="787" spans="1:17" s="8" customFormat="1">
      <c r="A787" s="74"/>
      <c r="B787" s="75"/>
      <c r="C787" s="75"/>
      <c r="D787" s="75"/>
      <c r="E787" s="75"/>
      <c r="F787" s="75"/>
      <c r="G787" s="75"/>
      <c r="L787" s="7"/>
      <c r="M787" s="7"/>
      <c r="N787" s="9"/>
      <c r="O787" s="7"/>
      <c r="P787" s="7"/>
      <c r="Q787" s="7"/>
    </row>
    <row r="788" spans="1:17" s="8" customFormat="1">
      <c r="A788" s="74"/>
      <c r="B788" s="75"/>
      <c r="C788" s="75"/>
      <c r="D788" s="75"/>
      <c r="E788" s="75"/>
      <c r="F788" s="75"/>
      <c r="G788" s="75"/>
      <c r="L788" s="7"/>
      <c r="M788" s="7"/>
      <c r="N788" s="9"/>
      <c r="O788" s="7"/>
      <c r="P788" s="7"/>
      <c r="Q788" s="7"/>
    </row>
    <row r="789" spans="1:17" s="8" customFormat="1">
      <c r="A789" s="74"/>
      <c r="B789" s="75"/>
      <c r="C789" s="75"/>
      <c r="D789" s="75"/>
      <c r="E789" s="75"/>
      <c r="F789" s="75"/>
      <c r="G789" s="75"/>
      <c r="L789" s="7"/>
      <c r="M789" s="7"/>
      <c r="N789" s="9"/>
      <c r="O789" s="7"/>
      <c r="P789" s="7"/>
      <c r="Q789" s="7"/>
    </row>
    <row r="790" spans="1:17" s="8" customFormat="1">
      <c r="A790" s="74"/>
      <c r="B790" s="75"/>
      <c r="C790" s="75"/>
      <c r="D790" s="75"/>
      <c r="E790" s="75"/>
      <c r="F790" s="75"/>
      <c r="G790" s="75"/>
      <c r="L790" s="7"/>
      <c r="M790" s="7"/>
      <c r="N790" s="9"/>
      <c r="O790" s="7"/>
      <c r="P790" s="7"/>
      <c r="Q790" s="7"/>
    </row>
    <row r="791" spans="1:17" s="8" customFormat="1">
      <c r="A791" s="74"/>
      <c r="B791" s="75"/>
      <c r="C791" s="75"/>
      <c r="D791" s="75"/>
      <c r="E791" s="75"/>
      <c r="F791" s="75"/>
      <c r="G791" s="75"/>
      <c r="L791" s="7"/>
      <c r="M791" s="7"/>
      <c r="N791" s="9"/>
      <c r="O791" s="7"/>
      <c r="P791" s="7"/>
      <c r="Q791" s="7"/>
    </row>
    <row r="792" spans="1:17" s="8" customFormat="1">
      <c r="A792" s="74"/>
      <c r="B792" s="75"/>
      <c r="C792" s="75"/>
      <c r="D792" s="75"/>
      <c r="E792" s="75"/>
      <c r="F792" s="75"/>
      <c r="G792" s="75"/>
      <c r="L792" s="7"/>
      <c r="M792" s="7"/>
      <c r="N792" s="9"/>
      <c r="O792" s="7"/>
      <c r="P792" s="7"/>
      <c r="Q792" s="7"/>
    </row>
    <row r="793" spans="1:17" s="8" customFormat="1">
      <c r="A793" s="74"/>
      <c r="B793" s="75"/>
      <c r="C793" s="75"/>
      <c r="D793" s="75"/>
      <c r="E793" s="75"/>
      <c r="F793" s="75"/>
      <c r="G793" s="75"/>
      <c r="L793" s="7"/>
      <c r="M793" s="7"/>
      <c r="N793" s="9"/>
      <c r="O793" s="7"/>
      <c r="P793" s="7"/>
      <c r="Q793" s="7"/>
    </row>
    <row r="794" spans="1:17" s="8" customFormat="1">
      <c r="A794" s="74"/>
      <c r="B794" s="75"/>
      <c r="C794" s="75"/>
      <c r="D794" s="75"/>
      <c r="E794" s="75"/>
      <c r="F794" s="75"/>
      <c r="G794" s="75"/>
      <c r="L794" s="7"/>
      <c r="M794" s="7"/>
      <c r="N794" s="9"/>
      <c r="O794" s="7"/>
      <c r="P794" s="7"/>
      <c r="Q794" s="7"/>
    </row>
    <row r="795" spans="1:17" s="8" customFormat="1">
      <c r="A795" s="74"/>
      <c r="B795" s="75"/>
      <c r="C795" s="75"/>
      <c r="D795" s="75"/>
      <c r="E795" s="75"/>
      <c r="F795" s="75"/>
      <c r="G795" s="75"/>
      <c r="L795" s="7"/>
      <c r="M795" s="7"/>
      <c r="N795" s="9"/>
      <c r="O795" s="7"/>
      <c r="P795" s="7"/>
      <c r="Q795" s="7"/>
    </row>
    <row r="796" spans="1:17" s="8" customFormat="1">
      <c r="A796" s="74"/>
      <c r="B796" s="75"/>
      <c r="C796" s="75"/>
      <c r="D796" s="75"/>
      <c r="E796" s="75"/>
      <c r="F796" s="75"/>
      <c r="G796" s="75"/>
      <c r="L796" s="7"/>
      <c r="M796" s="7"/>
      <c r="N796" s="9"/>
      <c r="O796" s="7"/>
      <c r="P796" s="7"/>
      <c r="Q796" s="7"/>
    </row>
    <row r="797" spans="1:17" s="8" customFormat="1">
      <c r="A797" s="74"/>
      <c r="B797" s="75"/>
      <c r="C797" s="75"/>
      <c r="D797" s="75"/>
      <c r="E797" s="75"/>
      <c r="F797" s="75"/>
      <c r="G797" s="75"/>
      <c r="L797" s="7"/>
      <c r="M797" s="7"/>
      <c r="N797" s="9"/>
      <c r="O797" s="7"/>
      <c r="P797" s="7"/>
      <c r="Q797" s="7"/>
    </row>
    <row r="798" spans="1:17" s="8" customFormat="1">
      <c r="A798" s="74"/>
      <c r="B798" s="75"/>
      <c r="C798" s="75"/>
      <c r="D798" s="75"/>
      <c r="E798" s="75"/>
      <c r="F798" s="75"/>
      <c r="G798" s="75"/>
      <c r="L798" s="7"/>
      <c r="M798" s="7"/>
      <c r="N798" s="9"/>
      <c r="O798" s="7"/>
      <c r="P798" s="7"/>
      <c r="Q798" s="7"/>
    </row>
    <row r="799" spans="1:17" s="8" customFormat="1">
      <c r="A799" s="74"/>
      <c r="B799" s="75"/>
      <c r="C799" s="75"/>
      <c r="D799" s="75"/>
      <c r="E799" s="75"/>
      <c r="F799" s="75"/>
      <c r="G799" s="75"/>
      <c r="L799" s="7"/>
      <c r="M799" s="7"/>
      <c r="N799" s="9"/>
      <c r="O799" s="7"/>
      <c r="P799" s="7"/>
      <c r="Q799" s="7"/>
    </row>
    <row r="800" spans="1:17" s="8" customFormat="1">
      <c r="A800" s="74"/>
      <c r="B800" s="75"/>
      <c r="C800" s="75"/>
      <c r="D800" s="75"/>
      <c r="E800" s="75"/>
      <c r="F800" s="75"/>
      <c r="G800" s="75"/>
      <c r="L800" s="7"/>
      <c r="M800" s="7"/>
      <c r="N800" s="9"/>
      <c r="O800" s="7"/>
      <c r="P800" s="7"/>
      <c r="Q800" s="7"/>
    </row>
    <row r="801" spans="1:17" s="8" customFormat="1">
      <c r="A801" s="74"/>
      <c r="B801" s="75"/>
      <c r="C801" s="75"/>
      <c r="D801" s="75"/>
      <c r="E801" s="75"/>
      <c r="F801" s="75"/>
      <c r="G801" s="75"/>
      <c r="L801" s="7"/>
      <c r="M801" s="7"/>
      <c r="N801" s="9"/>
      <c r="O801" s="7"/>
      <c r="P801" s="7"/>
      <c r="Q801" s="7"/>
    </row>
    <row r="802" spans="1:17" s="8" customFormat="1">
      <c r="A802" s="74"/>
      <c r="B802" s="75"/>
      <c r="C802" s="75"/>
      <c r="D802" s="75"/>
      <c r="E802" s="75"/>
      <c r="F802" s="75"/>
      <c r="G802" s="75"/>
      <c r="L802" s="7"/>
      <c r="M802" s="7"/>
      <c r="N802" s="9"/>
      <c r="O802" s="7"/>
      <c r="P802" s="7"/>
      <c r="Q802" s="7"/>
    </row>
    <row r="803" spans="1:17" s="8" customFormat="1">
      <c r="A803" s="74"/>
      <c r="B803" s="75"/>
      <c r="C803" s="75"/>
      <c r="D803" s="75"/>
      <c r="E803" s="75"/>
      <c r="F803" s="75"/>
      <c r="G803" s="75"/>
      <c r="L803" s="7"/>
      <c r="M803" s="7"/>
      <c r="N803" s="9"/>
      <c r="O803" s="7"/>
      <c r="P803" s="7"/>
      <c r="Q803" s="7"/>
    </row>
    <row r="804" spans="1:17" s="8" customFormat="1">
      <c r="A804" s="74"/>
      <c r="B804" s="75"/>
      <c r="C804" s="75"/>
      <c r="D804" s="75"/>
      <c r="E804" s="75"/>
      <c r="F804" s="75"/>
      <c r="G804" s="75"/>
      <c r="L804" s="7"/>
      <c r="M804" s="7"/>
      <c r="N804" s="9"/>
      <c r="O804" s="7"/>
      <c r="P804" s="7"/>
      <c r="Q804" s="7"/>
    </row>
    <row r="805" spans="1:17" s="8" customFormat="1">
      <c r="A805" s="74"/>
      <c r="B805" s="75"/>
      <c r="C805" s="75"/>
      <c r="D805" s="75"/>
      <c r="E805" s="75"/>
      <c r="F805" s="75"/>
      <c r="G805" s="75"/>
      <c r="L805" s="7"/>
      <c r="M805" s="7"/>
      <c r="N805" s="9"/>
      <c r="O805" s="7"/>
      <c r="P805" s="7"/>
      <c r="Q805" s="7"/>
    </row>
    <row r="806" spans="1:17" s="8" customFormat="1">
      <c r="A806" s="74"/>
      <c r="B806" s="75"/>
      <c r="C806" s="75"/>
      <c r="D806" s="75"/>
      <c r="E806" s="75"/>
      <c r="F806" s="75"/>
      <c r="G806" s="75"/>
      <c r="L806" s="7"/>
      <c r="M806" s="7"/>
      <c r="N806" s="9"/>
      <c r="O806" s="7"/>
      <c r="P806" s="7"/>
      <c r="Q806" s="7"/>
    </row>
    <row r="807" spans="1:17" s="8" customFormat="1">
      <c r="A807" s="74"/>
      <c r="B807" s="75"/>
      <c r="C807" s="75"/>
      <c r="D807" s="75"/>
      <c r="E807" s="75"/>
      <c r="F807" s="75"/>
      <c r="G807" s="75"/>
      <c r="L807" s="7"/>
      <c r="M807" s="7"/>
      <c r="N807" s="9"/>
      <c r="O807" s="7"/>
      <c r="P807" s="7"/>
      <c r="Q807" s="7"/>
    </row>
    <row r="808" spans="1:17" s="8" customFormat="1">
      <c r="A808" s="74"/>
      <c r="B808" s="75"/>
      <c r="C808" s="75"/>
      <c r="D808" s="75"/>
      <c r="E808" s="75"/>
      <c r="F808" s="75"/>
      <c r="G808" s="75"/>
      <c r="L808" s="7"/>
      <c r="M808" s="7"/>
      <c r="N808" s="9"/>
      <c r="O808" s="7"/>
      <c r="P808" s="7"/>
      <c r="Q808" s="7"/>
    </row>
    <row r="809" spans="1:17" s="8" customFormat="1">
      <c r="A809" s="74"/>
      <c r="B809" s="75"/>
      <c r="C809" s="75"/>
      <c r="D809" s="75"/>
      <c r="E809" s="75"/>
      <c r="F809" s="75"/>
      <c r="G809" s="75"/>
      <c r="L809" s="7"/>
      <c r="M809" s="7"/>
      <c r="N809" s="9"/>
      <c r="O809" s="7"/>
      <c r="P809" s="7"/>
      <c r="Q809" s="7"/>
    </row>
    <row r="810" spans="1:17" s="8" customFormat="1">
      <c r="A810" s="74"/>
      <c r="B810" s="75"/>
      <c r="C810" s="75"/>
      <c r="D810" s="75"/>
      <c r="E810" s="75"/>
      <c r="F810" s="75"/>
      <c r="G810" s="75"/>
      <c r="L810" s="7"/>
      <c r="M810" s="7"/>
      <c r="N810" s="9"/>
      <c r="O810" s="7"/>
      <c r="P810" s="7"/>
      <c r="Q810" s="7"/>
    </row>
    <row r="811" spans="1:17" s="8" customFormat="1">
      <c r="A811" s="74"/>
      <c r="B811" s="75"/>
      <c r="C811" s="75"/>
      <c r="D811" s="75"/>
      <c r="E811" s="75"/>
      <c r="F811" s="75"/>
      <c r="G811" s="75"/>
      <c r="L811" s="7"/>
      <c r="M811" s="7"/>
      <c r="N811" s="9"/>
      <c r="O811" s="7"/>
      <c r="P811" s="7"/>
      <c r="Q811" s="7"/>
    </row>
    <row r="812" spans="1:17" s="8" customFormat="1">
      <c r="A812" s="74"/>
      <c r="B812" s="75"/>
      <c r="C812" s="75"/>
      <c r="D812" s="75"/>
      <c r="E812" s="75"/>
      <c r="F812" s="75"/>
      <c r="G812" s="75"/>
      <c r="L812" s="7"/>
      <c r="M812" s="7"/>
      <c r="N812" s="9"/>
      <c r="O812" s="7"/>
      <c r="P812" s="7"/>
      <c r="Q812" s="7"/>
    </row>
    <row r="813" spans="1:17" s="8" customFormat="1">
      <c r="A813" s="74"/>
      <c r="B813" s="75"/>
      <c r="C813" s="75"/>
      <c r="D813" s="75"/>
      <c r="E813" s="75"/>
      <c r="F813" s="75"/>
      <c r="G813" s="75"/>
      <c r="L813" s="7"/>
      <c r="M813" s="7"/>
      <c r="N813" s="9"/>
      <c r="O813" s="7"/>
      <c r="P813" s="7"/>
      <c r="Q813" s="7"/>
    </row>
    <row r="814" spans="1:17" s="8" customFormat="1">
      <c r="A814" s="74"/>
      <c r="B814" s="75"/>
      <c r="C814" s="75"/>
      <c r="D814" s="75"/>
      <c r="E814" s="75"/>
      <c r="F814" s="75"/>
      <c r="G814" s="75"/>
      <c r="L814" s="7"/>
      <c r="M814" s="7"/>
      <c r="N814" s="9"/>
      <c r="O814" s="7"/>
      <c r="P814" s="7"/>
      <c r="Q814" s="7"/>
    </row>
    <row r="815" spans="1:17" s="8" customFormat="1">
      <c r="A815" s="74"/>
      <c r="B815" s="75"/>
      <c r="C815" s="75"/>
      <c r="D815" s="75"/>
      <c r="E815" s="75"/>
      <c r="F815" s="75"/>
      <c r="G815" s="75"/>
      <c r="L815" s="7"/>
      <c r="M815" s="7"/>
      <c r="N815" s="9"/>
      <c r="O815" s="7"/>
      <c r="P815" s="7"/>
      <c r="Q815" s="7"/>
    </row>
    <row r="816" spans="1:17" s="8" customFormat="1">
      <c r="A816" s="74"/>
      <c r="B816" s="75"/>
      <c r="C816" s="75"/>
      <c r="D816" s="75"/>
      <c r="E816" s="75"/>
      <c r="F816" s="75"/>
      <c r="G816" s="75"/>
      <c r="L816" s="7"/>
      <c r="M816" s="7"/>
      <c r="N816" s="9"/>
      <c r="O816" s="7"/>
      <c r="P816" s="7"/>
      <c r="Q816" s="7"/>
    </row>
    <row r="817" spans="1:17" s="8" customFormat="1">
      <c r="A817" s="74"/>
      <c r="B817" s="75"/>
      <c r="C817" s="75"/>
      <c r="D817" s="75"/>
      <c r="E817" s="75"/>
      <c r="F817" s="75"/>
      <c r="G817" s="75"/>
      <c r="L817" s="7"/>
      <c r="M817" s="7"/>
      <c r="N817" s="9"/>
      <c r="O817" s="7"/>
      <c r="P817" s="7"/>
      <c r="Q817" s="7"/>
    </row>
    <row r="818" spans="1:17" s="8" customFormat="1">
      <c r="A818" s="74"/>
      <c r="B818" s="75"/>
      <c r="C818" s="75"/>
      <c r="D818" s="75"/>
      <c r="E818" s="75"/>
      <c r="F818" s="75"/>
      <c r="G818" s="75"/>
      <c r="L818" s="7"/>
      <c r="M818" s="7"/>
      <c r="N818" s="9"/>
      <c r="O818" s="7"/>
      <c r="P818" s="7"/>
      <c r="Q818" s="7"/>
    </row>
    <row r="819" spans="1:17" s="8" customFormat="1">
      <c r="A819" s="74"/>
      <c r="B819" s="75"/>
      <c r="C819" s="75"/>
      <c r="D819" s="75"/>
      <c r="E819" s="75"/>
      <c r="F819" s="75"/>
      <c r="G819" s="75"/>
      <c r="L819" s="7"/>
      <c r="M819" s="7"/>
      <c r="N819" s="9"/>
      <c r="O819" s="7"/>
      <c r="P819" s="7"/>
      <c r="Q819" s="7"/>
    </row>
    <row r="820" spans="1:17" s="8" customFormat="1">
      <c r="A820" s="74"/>
      <c r="B820" s="75"/>
      <c r="C820" s="75"/>
      <c r="D820" s="75"/>
      <c r="E820" s="75"/>
      <c r="F820" s="75"/>
      <c r="G820" s="75"/>
      <c r="L820" s="7"/>
      <c r="M820" s="7"/>
      <c r="N820" s="9"/>
      <c r="O820" s="7"/>
      <c r="P820" s="7"/>
      <c r="Q820" s="7"/>
    </row>
    <row r="821" spans="1:17" s="8" customFormat="1">
      <c r="A821" s="74"/>
      <c r="B821" s="75"/>
      <c r="C821" s="75"/>
      <c r="D821" s="75"/>
      <c r="E821" s="75"/>
      <c r="F821" s="75"/>
      <c r="G821" s="75"/>
      <c r="L821" s="7"/>
      <c r="M821" s="7"/>
      <c r="N821" s="9"/>
      <c r="O821" s="7"/>
      <c r="P821" s="7"/>
      <c r="Q821" s="7"/>
    </row>
    <row r="822" spans="1:17" s="8" customFormat="1">
      <c r="A822" s="74"/>
      <c r="B822" s="75"/>
      <c r="C822" s="75"/>
      <c r="D822" s="75"/>
      <c r="E822" s="75"/>
      <c r="F822" s="75"/>
      <c r="G822" s="75"/>
      <c r="L822" s="7"/>
      <c r="M822" s="7"/>
      <c r="N822" s="9"/>
      <c r="O822" s="7"/>
      <c r="P822" s="7"/>
      <c r="Q822" s="7"/>
    </row>
    <row r="823" spans="1:17" s="8" customFormat="1">
      <c r="A823" s="74"/>
      <c r="B823" s="75"/>
      <c r="C823" s="75"/>
      <c r="D823" s="75"/>
      <c r="E823" s="75"/>
      <c r="F823" s="75"/>
      <c r="G823" s="75"/>
      <c r="L823" s="7"/>
      <c r="M823" s="7"/>
      <c r="N823" s="9"/>
      <c r="O823" s="7"/>
      <c r="P823" s="7"/>
      <c r="Q823" s="7"/>
    </row>
    <row r="824" spans="1:17" s="8" customFormat="1">
      <c r="A824" s="74"/>
      <c r="B824" s="75"/>
      <c r="C824" s="75"/>
      <c r="D824" s="75"/>
      <c r="E824" s="75"/>
      <c r="F824" s="75"/>
      <c r="G824" s="75"/>
      <c r="L824" s="7"/>
      <c r="M824" s="7"/>
      <c r="N824" s="9"/>
      <c r="O824" s="7"/>
      <c r="P824" s="7"/>
      <c r="Q824" s="7"/>
    </row>
    <row r="825" spans="1:17" s="8" customFormat="1">
      <c r="A825" s="74"/>
      <c r="B825" s="75"/>
      <c r="C825" s="75"/>
      <c r="D825" s="75"/>
      <c r="E825" s="75"/>
      <c r="F825" s="75"/>
      <c r="G825" s="75"/>
      <c r="L825" s="7"/>
      <c r="M825" s="7"/>
      <c r="N825" s="9"/>
      <c r="O825" s="7"/>
      <c r="P825" s="7"/>
      <c r="Q825" s="7"/>
    </row>
    <row r="826" spans="1:17" s="8" customFormat="1">
      <c r="A826" s="74"/>
      <c r="B826" s="75"/>
      <c r="C826" s="75"/>
      <c r="D826" s="75"/>
      <c r="E826" s="75"/>
      <c r="F826" s="75"/>
      <c r="G826" s="75"/>
      <c r="L826" s="7"/>
      <c r="M826" s="7"/>
      <c r="N826" s="9"/>
      <c r="O826" s="7"/>
      <c r="P826" s="7"/>
      <c r="Q826" s="7"/>
    </row>
    <row r="827" spans="1:17" s="8" customFormat="1">
      <c r="A827" s="74"/>
      <c r="B827" s="75"/>
      <c r="C827" s="75"/>
      <c r="D827" s="75"/>
      <c r="E827" s="75"/>
      <c r="F827" s="75"/>
      <c r="G827" s="75"/>
      <c r="L827" s="7"/>
      <c r="M827" s="7"/>
      <c r="N827" s="9"/>
      <c r="O827" s="7"/>
      <c r="P827" s="7"/>
      <c r="Q827" s="7"/>
    </row>
    <row r="828" spans="1:17" s="8" customFormat="1">
      <c r="A828" s="74"/>
      <c r="B828" s="75"/>
      <c r="C828" s="75"/>
      <c r="D828" s="75"/>
      <c r="E828" s="75"/>
      <c r="F828" s="75"/>
      <c r="G828" s="75"/>
      <c r="L828" s="7"/>
      <c r="M828" s="7"/>
      <c r="N828" s="9"/>
      <c r="O828" s="7"/>
      <c r="P828" s="7"/>
      <c r="Q828" s="7"/>
    </row>
    <row r="829" spans="1:17" s="8" customFormat="1">
      <c r="A829" s="74"/>
      <c r="B829" s="75"/>
      <c r="C829" s="75"/>
      <c r="D829" s="75"/>
      <c r="E829" s="75"/>
      <c r="F829" s="75"/>
      <c r="G829" s="75"/>
      <c r="L829" s="7"/>
      <c r="M829" s="7"/>
      <c r="N829" s="9"/>
      <c r="O829" s="7"/>
      <c r="P829" s="7"/>
      <c r="Q829" s="7"/>
    </row>
    <row r="830" spans="1:17" s="8" customFormat="1">
      <c r="A830" s="74"/>
      <c r="B830" s="75"/>
      <c r="C830" s="75"/>
      <c r="D830" s="75"/>
      <c r="E830" s="75"/>
      <c r="F830" s="75"/>
      <c r="G830" s="75"/>
      <c r="L830" s="7"/>
      <c r="M830" s="7"/>
      <c r="N830" s="9"/>
      <c r="O830" s="7"/>
      <c r="P830" s="7"/>
      <c r="Q830" s="7"/>
    </row>
    <row r="831" spans="1:17" s="8" customFormat="1">
      <c r="A831" s="74"/>
      <c r="B831" s="75"/>
      <c r="C831" s="75"/>
      <c r="D831" s="75"/>
      <c r="E831" s="75"/>
      <c r="F831" s="75"/>
      <c r="G831" s="75"/>
      <c r="L831" s="7"/>
      <c r="M831" s="7"/>
      <c r="N831" s="9"/>
      <c r="O831" s="7"/>
      <c r="P831" s="7"/>
      <c r="Q831" s="7"/>
    </row>
    <row r="832" spans="1:17" s="8" customFormat="1">
      <c r="A832" s="74"/>
      <c r="B832" s="75"/>
      <c r="C832" s="75"/>
      <c r="D832" s="75"/>
      <c r="E832" s="75"/>
      <c r="F832" s="75"/>
      <c r="G832" s="75"/>
      <c r="L832" s="7"/>
      <c r="M832" s="7"/>
      <c r="N832" s="9"/>
      <c r="O832" s="7"/>
      <c r="P832" s="7"/>
      <c r="Q832" s="7"/>
    </row>
    <row r="833" spans="1:17" s="8" customFormat="1">
      <c r="A833" s="74"/>
      <c r="B833" s="75"/>
      <c r="C833" s="75"/>
      <c r="D833" s="75"/>
      <c r="E833" s="75"/>
      <c r="F833" s="75"/>
      <c r="G833" s="75"/>
      <c r="L833" s="7"/>
      <c r="M833" s="7"/>
      <c r="N833" s="9"/>
      <c r="O833" s="7"/>
      <c r="P833" s="7"/>
      <c r="Q833" s="7"/>
    </row>
    <row r="834" spans="1:17" s="8" customFormat="1">
      <c r="A834" s="74"/>
      <c r="B834" s="75"/>
      <c r="C834" s="75"/>
      <c r="D834" s="75"/>
      <c r="E834" s="75"/>
      <c r="F834" s="75"/>
      <c r="G834" s="75"/>
      <c r="L834" s="7"/>
      <c r="M834" s="7"/>
      <c r="N834" s="9"/>
      <c r="O834" s="7"/>
      <c r="P834" s="7"/>
      <c r="Q834" s="7"/>
    </row>
    <row r="835" spans="1:17" s="8" customFormat="1">
      <c r="A835" s="74"/>
      <c r="B835" s="75"/>
      <c r="C835" s="75"/>
      <c r="D835" s="75"/>
      <c r="E835" s="75"/>
      <c r="F835" s="75"/>
      <c r="G835" s="75"/>
      <c r="L835" s="7"/>
      <c r="M835" s="7"/>
      <c r="N835" s="9"/>
      <c r="O835" s="7"/>
      <c r="P835" s="7"/>
      <c r="Q835" s="7"/>
    </row>
    <row r="836" spans="1:17" s="8" customFormat="1">
      <c r="A836" s="74"/>
      <c r="B836" s="75"/>
      <c r="C836" s="75"/>
      <c r="D836" s="75"/>
      <c r="E836" s="75"/>
      <c r="F836" s="75"/>
      <c r="G836" s="75"/>
      <c r="L836" s="7"/>
      <c r="M836" s="7"/>
      <c r="N836" s="9"/>
      <c r="O836" s="7"/>
      <c r="P836" s="7"/>
      <c r="Q836" s="7"/>
    </row>
    <row r="837" spans="1:17" s="8" customFormat="1">
      <c r="A837" s="74"/>
      <c r="B837" s="75"/>
      <c r="C837" s="75"/>
      <c r="D837" s="75"/>
      <c r="E837" s="75"/>
      <c r="F837" s="75"/>
      <c r="G837" s="75"/>
      <c r="L837" s="7"/>
      <c r="M837" s="7"/>
      <c r="N837" s="9"/>
      <c r="O837" s="7"/>
      <c r="P837" s="7"/>
      <c r="Q837" s="7"/>
    </row>
    <row r="838" spans="1:17" s="8" customFormat="1">
      <c r="A838" s="74"/>
      <c r="B838" s="75"/>
      <c r="C838" s="75"/>
      <c r="D838" s="75"/>
      <c r="E838" s="75"/>
      <c r="F838" s="75"/>
      <c r="G838" s="75"/>
      <c r="L838" s="7"/>
      <c r="M838" s="7"/>
      <c r="N838" s="9"/>
      <c r="O838" s="7"/>
      <c r="P838" s="7"/>
      <c r="Q838" s="7"/>
    </row>
    <row r="839" spans="1:17" s="8" customFormat="1">
      <c r="A839" s="74"/>
      <c r="B839" s="75"/>
      <c r="C839" s="75"/>
      <c r="D839" s="75"/>
      <c r="E839" s="75"/>
      <c r="F839" s="75"/>
      <c r="G839" s="75"/>
      <c r="L839" s="7"/>
      <c r="M839" s="7"/>
      <c r="N839" s="9"/>
      <c r="O839" s="7"/>
      <c r="P839" s="7"/>
      <c r="Q839" s="7"/>
    </row>
    <row r="840" spans="1:17" s="8" customFormat="1">
      <c r="A840" s="74"/>
      <c r="B840" s="75"/>
      <c r="C840" s="75"/>
      <c r="D840" s="75"/>
      <c r="E840" s="75"/>
      <c r="F840" s="75"/>
      <c r="G840" s="75"/>
      <c r="L840" s="7"/>
      <c r="M840" s="7"/>
      <c r="N840" s="9"/>
      <c r="O840" s="7"/>
      <c r="P840" s="7"/>
      <c r="Q840" s="7"/>
    </row>
    <row r="841" spans="1:17" s="8" customFormat="1">
      <c r="A841" s="74"/>
      <c r="B841" s="75"/>
      <c r="C841" s="75"/>
      <c r="D841" s="75"/>
      <c r="E841" s="75"/>
      <c r="F841" s="75"/>
      <c r="G841" s="75"/>
      <c r="L841" s="7"/>
      <c r="M841" s="7"/>
      <c r="N841" s="9"/>
      <c r="O841" s="7"/>
      <c r="P841" s="7"/>
      <c r="Q841" s="7"/>
    </row>
    <row r="842" spans="1:17" s="8" customFormat="1">
      <c r="A842" s="74"/>
      <c r="B842" s="75"/>
      <c r="C842" s="75"/>
      <c r="D842" s="75"/>
      <c r="E842" s="75"/>
      <c r="F842" s="75"/>
      <c r="G842" s="75"/>
      <c r="L842" s="7"/>
      <c r="M842" s="7"/>
      <c r="N842" s="9"/>
      <c r="O842" s="7"/>
      <c r="P842" s="7"/>
      <c r="Q842" s="7"/>
    </row>
    <row r="843" spans="1:17" s="8" customFormat="1">
      <c r="A843" s="74"/>
      <c r="B843" s="75"/>
      <c r="C843" s="75"/>
      <c r="D843" s="75"/>
      <c r="E843" s="75"/>
      <c r="F843" s="75"/>
      <c r="G843" s="75"/>
      <c r="L843" s="7"/>
      <c r="M843" s="7"/>
      <c r="N843" s="9"/>
      <c r="O843" s="7"/>
      <c r="P843" s="7"/>
      <c r="Q843" s="7"/>
    </row>
    <row r="844" spans="1:17" s="8" customFormat="1">
      <c r="A844" s="74"/>
      <c r="B844" s="75"/>
      <c r="C844" s="75"/>
      <c r="D844" s="75"/>
      <c r="E844" s="75"/>
      <c r="F844" s="75"/>
      <c r="G844" s="75"/>
      <c r="L844" s="7"/>
      <c r="M844" s="7"/>
      <c r="N844" s="9"/>
      <c r="O844" s="7"/>
      <c r="P844" s="7"/>
      <c r="Q844" s="7"/>
    </row>
    <row r="845" spans="1:17" s="8" customFormat="1">
      <c r="A845" s="74"/>
      <c r="B845" s="75"/>
      <c r="C845" s="75"/>
      <c r="D845" s="75"/>
      <c r="E845" s="75"/>
      <c r="F845" s="75"/>
      <c r="G845" s="75"/>
      <c r="L845" s="7"/>
      <c r="M845" s="7"/>
      <c r="N845" s="9"/>
      <c r="O845" s="7"/>
      <c r="P845" s="7"/>
      <c r="Q845" s="7"/>
    </row>
    <row r="846" spans="1:17" s="8" customFormat="1">
      <c r="A846" s="74"/>
      <c r="B846" s="75"/>
      <c r="C846" s="75"/>
      <c r="D846" s="75"/>
      <c r="E846" s="75"/>
      <c r="F846" s="75"/>
      <c r="G846" s="75"/>
      <c r="L846" s="7"/>
      <c r="M846" s="7"/>
      <c r="N846" s="9"/>
      <c r="O846" s="7"/>
      <c r="P846" s="7"/>
      <c r="Q846" s="7"/>
    </row>
    <row r="847" spans="1:17" s="8" customFormat="1">
      <c r="A847" s="74"/>
      <c r="B847" s="75"/>
      <c r="C847" s="75"/>
      <c r="D847" s="75"/>
      <c r="E847" s="75"/>
      <c r="F847" s="75"/>
      <c r="G847" s="75"/>
      <c r="L847" s="7"/>
      <c r="M847" s="7"/>
      <c r="N847" s="9"/>
      <c r="O847" s="7"/>
      <c r="P847" s="7"/>
      <c r="Q847" s="7"/>
    </row>
    <row r="848" spans="1:17" s="8" customFormat="1">
      <c r="A848" s="74"/>
      <c r="B848" s="75"/>
      <c r="C848" s="75"/>
      <c r="D848" s="75"/>
      <c r="E848" s="75"/>
      <c r="F848" s="75"/>
      <c r="G848" s="75"/>
      <c r="L848" s="7"/>
      <c r="M848" s="7"/>
      <c r="N848" s="9"/>
      <c r="O848" s="7"/>
      <c r="P848" s="7"/>
      <c r="Q848" s="7"/>
    </row>
    <row r="849" spans="1:17" s="8" customFormat="1">
      <c r="A849" s="74"/>
      <c r="B849" s="75"/>
      <c r="C849" s="75"/>
      <c r="D849" s="75"/>
      <c r="E849" s="75"/>
      <c r="F849" s="75"/>
      <c r="G849" s="75"/>
      <c r="L849" s="7"/>
      <c r="M849" s="7"/>
      <c r="N849" s="9"/>
      <c r="O849" s="7"/>
      <c r="P849" s="7"/>
      <c r="Q849" s="7"/>
    </row>
    <row r="850" spans="1:17" s="8" customFormat="1">
      <c r="A850" s="74"/>
      <c r="B850" s="75"/>
      <c r="C850" s="75"/>
      <c r="D850" s="75"/>
      <c r="E850" s="75"/>
      <c r="F850" s="75"/>
      <c r="G850" s="75"/>
      <c r="L850" s="7"/>
      <c r="M850" s="7"/>
      <c r="N850" s="9"/>
      <c r="O850" s="7"/>
      <c r="P850" s="7"/>
      <c r="Q850" s="7"/>
    </row>
    <row r="851" spans="1:17" s="8" customFormat="1">
      <c r="A851" s="74"/>
      <c r="B851" s="75"/>
      <c r="C851" s="75"/>
      <c r="D851" s="75"/>
      <c r="E851" s="75"/>
      <c r="F851" s="75"/>
      <c r="G851" s="75"/>
      <c r="L851" s="7"/>
      <c r="M851" s="7"/>
      <c r="N851" s="9"/>
      <c r="O851" s="7"/>
      <c r="P851" s="7"/>
      <c r="Q851" s="7"/>
    </row>
    <row r="852" spans="1:17" s="8" customFormat="1">
      <c r="A852" s="74"/>
      <c r="B852" s="75"/>
      <c r="C852" s="75"/>
      <c r="D852" s="75"/>
      <c r="E852" s="75"/>
      <c r="F852" s="75"/>
      <c r="G852" s="75"/>
      <c r="L852" s="7"/>
      <c r="M852" s="7"/>
      <c r="N852" s="9"/>
      <c r="O852" s="7"/>
      <c r="P852" s="7"/>
      <c r="Q852" s="7"/>
    </row>
    <row r="853" spans="1:17" s="8" customFormat="1">
      <c r="A853" s="74"/>
      <c r="B853" s="75"/>
      <c r="C853" s="75"/>
      <c r="D853" s="75"/>
      <c r="E853" s="75"/>
      <c r="F853" s="75"/>
      <c r="G853" s="75"/>
      <c r="L853" s="7"/>
      <c r="M853" s="7"/>
      <c r="N853" s="9"/>
      <c r="O853" s="7"/>
      <c r="P853" s="7"/>
      <c r="Q853" s="7"/>
    </row>
    <row r="854" spans="1:17" s="8" customFormat="1">
      <c r="A854" s="74"/>
      <c r="B854" s="75"/>
      <c r="C854" s="75"/>
      <c r="D854" s="75"/>
      <c r="E854" s="75"/>
      <c r="F854" s="75"/>
      <c r="G854" s="75"/>
      <c r="L854" s="7"/>
      <c r="M854" s="7"/>
      <c r="N854" s="9"/>
      <c r="O854" s="7"/>
      <c r="P854" s="7"/>
      <c r="Q854" s="7"/>
    </row>
    <row r="855" spans="1:17" s="8" customFormat="1">
      <c r="A855" s="74"/>
      <c r="B855" s="75"/>
      <c r="C855" s="75"/>
      <c r="D855" s="75"/>
      <c r="E855" s="75"/>
      <c r="F855" s="75"/>
      <c r="G855" s="75"/>
      <c r="L855" s="7"/>
      <c r="M855" s="7"/>
      <c r="N855" s="9"/>
      <c r="O855" s="7"/>
      <c r="P855" s="7"/>
      <c r="Q855" s="7"/>
    </row>
    <row r="856" spans="1:17" s="8" customFormat="1">
      <c r="A856" s="74"/>
      <c r="B856" s="75"/>
      <c r="C856" s="75"/>
      <c r="D856" s="75"/>
      <c r="E856" s="75"/>
      <c r="F856" s="75"/>
      <c r="G856" s="75"/>
      <c r="L856" s="7"/>
      <c r="M856" s="7"/>
      <c r="N856" s="9"/>
      <c r="O856" s="7"/>
      <c r="P856" s="7"/>
      <c r="Q856" s="7"/>
    </row>
    <row r="857" spans="1:17" s="8" customFormat="1">
      <c r="A857" s="74"/>
      <c r="B857" s="75"/>
      <c r="C857" s="75"/>
      <c r="D857" s="75"/>
      <c r="E857" s="75"/>
      <c r="F857" s="75"/>
      <c r="G857" s="75"/>
      <c r="L857" s="7"/>
      <c r="M857" s="7"/>
      <c r="N857" s="9"/>
      <c r="O857" s="7"/>
      <c r="P857" s="7"/>
      <c r="Q857" s="7"/>
    </row>
    <row r="858" spans="1:17" s="8" customFormat="1">
      <c r="A858" s="74"/>
      <c r="B858" s="75"/>
      <c r="C858" s="75"/>
      <c r="D858" s="75"/>
      <c r="E858" s="75"/>
      <c r="F858" s="75"/>
      <c r="G858" s="75"/>
      <c r="L858" s="7"/>
      <c r="M858" s="7"/>
      <c r="N858" s="9"/>
      <c r="O858" s="7"/>
      <c r="P858" s="7"/>
      <c r="Q858" s="7"/>
    </row>
    <row r="859" spans="1:17" s="8" customFormat="1">
      <c r="A859" s="74"/>
      <c r="B859" s="75"/>
      <c r="C859" s="75"/>
      <c r="D859" s="75"/>
      <c r="E859" s="75"/>
      <c r="F859" s="75"/>
      <c r="G859" s="75"/>
      <c r="L859" s="7"/>
      <c r="M859" s="7"/>
      <c r="N859" s="9"/>
      <c r="O859" s="7"/>
      <c r="P859" s="7"/>
      <c r="Q859" s="7"/>
    </row>
    <row r="860" spans="1:17" s="8" customFormat="1">
      <c r="A860" s="74"/>
      <c r="B860" s="75"/>
      <c r="C860" s="75"/>
      <c r="D860" s="75"/>
      <c r="E860" s="75"/>
      <c r="F860" s="75"/>
      <c r="G860" s="75"/>
      <c r="L860" s="7"/>
      <c r="M860" s="7"/>
      <c r="N860" s="9"/>
      <c r="O860" s="7"/>
      <c r="P860" s="7"/>
      <c r="Q860" s="7"/>
    </row>
    <row r="861" spans="1:17" s="8" customFormat="1">
      <c r="A861" s="74"/>
      <c r="B861" s="75"/>
      <c r="C861" s="75"/>
      <c r="D861" s="75"/>
      <c r="E861" s="75"/>
      <c r="F861" s="75"/>
      <c r="G861" s="75"/>
      <c r="L861" s="7"/>
      <c r="M861" s="7"/>
      <c r="N861" s="9"/>
      <c r="O861" s="7"/>
      <c r="P861" s="7"/>
      <c r="Q861" s="7"/>
    </row>
    <row r="862" spans="1:17" s="8" customFormat="1">
      <c r="A862" s="74"/>
      <c r="B862" s="75"/>
      <c r="C862" s="75"/>
      <c r="D862" s="75"/>
      <c r="E862" s="75"/>
      <c r="F862" s="75"/>
      <c r="G862" s="75"/>
      <c r="L862" s="7"/>
      <c r="M862" s="7"/>
      <c r="N862" s="9"/>
      <c r="O862" s="7"/>
      <c r="P862" s="7"/>
      <c r="Q862" s="7"/>
    </row>
    <row r="863" spans="1:17" s="8" customFormat="1">
      <c r="A863" s="74"/>
      <c r="B863" s="75"/>
      <c r="C863" s="75"/>
      <c r="D863" s="75"/>
      <c r="E863" s="75"/>
      <c r="F863" s="75"/>
      <c r="G863" s="75"/>
      <c r="L863" s="7"/>
      <c r="M863" s="7"/>
      <c r="N863" s="9"/>
      <c r="O863" s="7"/>
      <c r="P863" s="7"/>
      <c r="Q863" s="7"/>
    </row>
    <row r="864" spans="1:17" s="8" customFormat="1">
      <c r="A864" s="74"/>
      <c r="B864" s="75"/>
      <c r="C864" s="75"/>
      <c r="D864" s="75"/>
      <c r="E864" s="75"/>
      <c r="F864" s="75"/>
      <c r="G864" s="75"/>
      <c r="L864" s="7"/>
      <c r="M864" s="7"/>
      <c r="N864" s="9"/>
      <c r="O864" s="7"/>
      <c r="P864" s="7"/>
      <c r="Q864" s="7"/>
    </row>
    <row r="865" spans="1:17" s="8" customFormat="1">
      <c r="A865" s="74"/>
      <c r="B865" s="75"/>
      <c r="C865" s="75"/>
      <c r="D865" s="75"/>
      <c r="E865" s="75"/>
      <c r="F865" s="75"/>
      <c r="G865" s="75"/>
      <c r="L865" s="7"/>
      <c r="M865" s="7"/>
      <c r="N865" s="9"/>
      <c r="O865" s="7"/>
      <c r="P865" s="7"/>
      <c r="Q865" s="7"/>
    </row>
    <row r="866" spans="1:17" s="8" customFormat="1">
      <c r="A866" s="74"/>
      <c r="B866" s="75"/>
      <c r="C866" s="75"/>
      <c r="D866" s="75"/>
      <c r="E866" s="75"/>
      <c r="F866" s="75"/>
      <c r="G866" s="75"/>
      <c r="L866" s="7"/>
      <c r="M866" s="7"/>
      <c r="N866" s="9"/>
      <c r="O866" s="7"/>
      <c r="P866" s="7"/>
      <c r="Q866" s="7"/>
    </row>
    <row r="867" spans="1:17" s="8" customFormat="1">
      <c r="A867" s="74"/>
      <c r="B867" s="75"/>
      <c r="C867" s="75"/>
      <c r="D867" s="75"/>
      <c r="E867" s="75"/>
      <c r="F867" s="75"/>
      <c r="G867" s="75"/>
      <c r="L867" s="7"/>
      <c r="M867" s="7"/>
      <c r="N867" s="9"/>
      <c r="O867" s="7"/>
      <c r="P867" s="7"/>
      <c r="Q867" s="7"/>
    </row>
    <row r="868" spans="1:17" s="8" customFormat="1">
      <c r="A868" s="74"/>
      <c r="B868" s="75"/>
      <c r="C868" s="75"/>
      <c r="D868" s="75"/>
      <c r="E868" s="75"/>
      <c r="F868" s="75"/>
      <c r="G868" s="75"/>
      <c r="L868" s="7"/>
      <c r="M868" s="7"/>
      <c r="N868" s="9"/>
      <c r="O868" s="7"/>
      <c r="P868" s="7"/>
      <c r="Q868" s="7"/>
    </row>
    <row r="869" spans="1:17" s="8" customFormat="1">
      <c r="A869" s="74"/>
      <c r="B869" s="75"/>
      <c r="C869" s="75"/>
      <c r="D869" s="75"/>
      <c r="E869" s="75"/>
      <c r="F869" s="75"/>
      <c r="G869" s="75"/>
      <c r="L869" s="7"/>
      <c r="M869" s="7"/>
      <c r="N869" s="9"/>
      <c r="O869" s="7"/>
      <c r="P869" s="7"/>
      <c r="Q869" s="7"/>
    </row>
    <row r="870" spans="1:17" s="8" customFormat="1">
      <c r="A870" s="74"/>
      <c r="B870" s="75"/>
      <c r="C870" s="75"/>
      <c r="D870" s="75"/>
      <c r="E870" s="75"/>
      <c r="F870" s="75"/>
      <c r="G870" s="75"/>
      <c r="L870" s="7"/>
      <c r="M870" s="7"/>
      <c r="N870" s="9"/>
      <c r="O870" s="7"/>
      <c r="P870" s="7"/>
      <c r="Q870" s="7"/>
    </row>
    <row r="871" spans="1:17" s="8" customFormat="1">
      <c r="A871" s="74"/>
      <c r="B871" s="75"/>
      <c r="C871" s="75"/>
      <c r="D871" s="75"/>
      <c r="E871" s="75"/>
      <c r="F871" s="75"/>
      <c r="G871" s="75"/>
      <c r="L871" s="7"/>
      <c r="M871" s="7"/>
      <c r="N871" s="9"/>
      <c r="O871" s="7"/>
      <c r="P871" s="7"/>
      <c r="Q871" s="7"/>
    </row>
    <row r="872" spans="1:17" s="8" customFormat="1">
      <c r="A872" s="74"/>
      <c r="B872" s="75"/>
      <c r="C872" s="75"/>
      <c r="D872" s="75"/>
      <c r="E872" s="75"/>
      <c r="F872" s="75"/>
      <c r="G872" s="75"/>
      <c r="L872" s="7"/>
      <c r="M872" s="7"/>
      <c r="N872" s="9"/>
      <c r="O872" s="7"/>
      <c r="P872" s="7"/>
      <c r="Q872" s="7"/>
    </row>
    <row r="873" spans="1:17" s="8" customFormat="1">
      <c r="A873" s="74"/>
      <c r="B873" s="75"/>
      <c r="C873" s="75"/>
      <c r="D873" s="75"/>
      <c r="E873" s="75"/>
      <c r="F873" s="75"/>
      <c r="G873" s="75"/>
      <c r="L873" s="7"/>
      <c r="M873" s="7"/>
      <c r="N873" s="9"/>
      <c r="O873" s="7"/>
      <c r="P873" s="7"/>
      <c r="Q873" s="7"/>
    </row>
    <row r="874" spans="1:17" s="8" customFormat="1">
      <c r="A874" s="74"/>
      <c r="B874" s="75"/>
      <c r="C874" s="75"/>
      <c r="D874" s="75"/>
      <c r="E874" s="75"/>
      <c r="F874" s="75"/>
      <c r="G874" s="75"/>
      <c r="L874" s="7"/>
      <c r="M874" s="7"/>
      <c r="N874" s="9"/>
      <c r="O874" s="7"/>
      <c r="P874" s="7"/>
      <c r="Q874" s="7"/>
    </row>
    <row r="875" spans="1:17" s="8" customFormat="1">
      <c r="A875" s="74"/>
      <c r="B875" s="75"/>
      <c r="C875" s="75"/>
      <c r="D875" s="75"/>
      <c r="E875" s="75"/>
      <c r="F875" s="75"/>
      <c r="G875" s="75"/>
      <c r="L875" s="7"/>
      <c r="M875" s="7"/>
      <c r="N875" s="9"/>
      <c r="O875" s="7"/>
      <c r="P875" s="7"/>
      <c r="Q875" s="7"/>
    </row>
    <row r="876" spans="1:17" s="8" customFormat="1">
      <c r="A876" s="74"/>
      <c r="B876" s="75"/>
      <c r="C876" s="75"/>
      <c r="D876" s="75"/>
      <c r="E876" s="75"/>
      <c r="F876" s="75"/>
      <c r="G876" s="75"/>
      <c r="L876" s="7"/>
      <c r="M876" s="7"/>
      <c r="N876" s="9"/>
      <c r="O876" s="7"/>
      <c r="P876" s="7"/>
      <c r="Q876" s="7"/>
    </row>
    <row r="877" spans="1:17" s="8" customFormat="1">
      <c r="A877" s="74"/>
      <c r="B877" s="75"/>
      <c r="C877" s="75"/>
      <c r="D877" s="75"/>
      <c r="E877" s="75"/>
      <c r="F877" s="75"/>
      <c r="G877" s="75"/>
      <c r="L877" s="7"/>
      <c r="M877" s="7"/>
      <c r="N877" s="9"/>
      <c r="O877" s="7"/>
      <c r="P877" s="7"/>
      <c r="Q877" s="7"/>
    </row>
    <row r="878" spans="1:17" s="8" customFormat="1">
      <c r="A878" s="74"/>
      <c r="B878" s="75"/>
      <c r="C878" s="75"/>
      <c r="D878" s="75"/>
      <c r="E878" s="75"/>
      <c r="F878" s="75"/>
      <c r="G878" s="75"/>
      <c r="L878" s="7"/>
      <c r="M878" s="7"/>
      <c r="N878" s="9"/>
      <c r="O878" s="7"/>
      <c r="P878" s="7"/>
      <c r="Q878" s="7"/>
    </row>
    <row r="879" spans="1:17" s="8" customFormat="1">
      <c r="A879" s="74"/>
      <c r="B879" s="75"/>
      <c r="C879" s="75"/>
      <c r="D879" s="75"/>
      <c r="E879" s="75"/>
      <c r="F879" s="75"/>
      <c r="G879" s="75"/>
      <c r="L879" s="7"/>
      <c r="M879" s="7"/>
      <c r="N879" s="9"/>
      <c r="O879" s="7"/>
      <c r="P879" s="7"/>
      <c r="Q879" s="7"/>
    </row>
    <row r="880" spans="1:17" s="8" customFormat="1">
      <c r="A880" s="74"/>
      <c r="B880" s="75"/>
      <c r="C880" s="75"/>
      <c r="D880" s="75"/>
      <c r="E880" s="75"/>
      <c r="F880" s="75"/>
      <c r="G880" s="75"/>
      <c r="L880" s="7"/>
      <c r="M880" s="7"/>
      <c r="N880" s="9"/>
      <c r="O880" s="7"/>
      <c r="P880" s="7"/>
      <c r="Q880" s="7"/>
    </row>
    <row r="881" spans="1:17" s="8" customFormat="1">
      <c r="A881" s="74"/>
      <c r="B881" s="75"/>
      <c r="C881" s="75"/>
      <c r="D881" s="75"/>
      <c r="E881" s="75"/>
      <c r="F881" s="75"/>
      <c r="G881" s="75"/>
      <c r="L881" s="7"/>
      <c r="M881" s="7"/>
      <c r="N881" s="9"/>
      <c r="O881" s="7"/>
      <c r="P881" s="7"/>
      <c r="Q881" s="7"/>
    </row>
    <row r="882" spans="1:17" s="8" customFormat="1">
      <c r="A882" s="74"/>
      <c r="B882" s="75"/>
      <c r="C882" s="75"/>
      <c r="D882" s="75"/>
      <c r="E882" s="75"/>
      <c r="F882" s="75"/>
      <c r="G882" s="75"/>
      <c r="L882" s="7"/>
      <c r="M882" s="7"/>
      <c r="N882" s="9"/>
      <c r="O882" s="7"/>
      <c r="P882" s="7"/>
      <c r="Q882" s="7"/>
    </row>
    <row r="883" spans="1:17" s="8" customFormat="1">
      <c r="A883" s="74"/>
      <c r="B883" s="75"/>
      <c r="C883" s="75"/>
      <c r="D883" s="75"/>
      <c r="E883" s="75"/>
      <c r="F883" s="75"/>
      <c r="G883" s="75"/>
      <c r="L883" s="7"/>
      <c r="M883" s="7"/>
      <c r="N883" s="9"/>
      <c r="O883" s="7"/>
      <c r="P883" s="7"/>
      <c r="Q883" s="7"/>
    </row>
    <row r="884" spans="1:17" s="8" customFormat="1">
      <c r="A884" s="74"/>
      <c r="B884" s="75"/>
      <c r="C884" s="75"/>
      <c r="D884" s="75"/>
      <c r="E884" s="75"/>
      <c r="F884" s="75"/>
      <c r="G884" s="75"/>
      <c r="L884" s="7"/>
      <c r="M884" s="7"/>
      <c r="N884" s="9"/>
      <c r="O884" s="7"/>
      <c r="P884" s="7"/>
      <c r="Q884" s="7"/>
    </row>
    <row r="885" spans="1:17" s="8" customFormat="1">
      <c r="A885" s="74"/>
      <c r="B885" s="75"/>
      <c r="C885" s="75"/>
      <c r="D885" s="75"/>
      <c r="E885" s="75"/>
      <c r="F885" s="75"/>
      <c r="G885" s="75"/>
      <c r="L885" s="7"/>
      <c r="M885" s="7"/>
      <c r="N885" s="9"/>
      <c r="O885" s="7"/>
      <c r="P885" s="7"/>
      <c r="Q885" s="7"/>
    </row>
    <row r="886" spans="1:17" s="8" customFormat="1">
      <c r="A886" s="74"/>
      <c r="B886" s="75"/>
      <c r="C886" s="75"/>
      <c r="D886" s="75"/>
      <c r="E886" s="75"/>
      <c r="F886" s="75"/>
      <c r="G886" s="75"/>
      <c r="L886" s="7"/>
      <c r="M886" s="7"/>
      <c r="N886" s="9"/>
      <c r="O886" s="7"/>
      <c r="P886" s="7"/>
      <c r="Q886" s="7"/>
    </row>
    <row r="887" spans="1:17" s="8" customFormat="1">
      <c r="A887" s="74"/>
      <c r="B887" s="75"/>
      <c r="C887" s="75"/>
      <c r="D887" s="75"/>
      <c r="E887" s="75"/>
      <c r="F887" s="75"/>
      <c r="G887" s="75"/>
      <c r="L887" s="7"/>
      <c r="M887" s="7"/>
      <c r="N887" s="9"/>
      <c r="O887" s="7"/>
      <c r="P887" s="7"/>
      <c r="Q887" s="7"/>
    </row>
    <row r="888" spans="1:17" s="8" customFormat="1">
      <c r="A888" s="74"/>
      <c r="B888" s="75"/>
      <c r="C888" s="75"/>
      <c r="D888" s="75"/>
      <c r="E888" s="75"/>
      <c r="F888" s="75"/>
      <c r="G888" s="75"/>
      <c r="L888" s="7"/>
      <c r="M888" s="7"/>
      <c r="N888" s="9"/>
      <c r="O888" s="7"/>
      <c r="P888" s="7"/>
      <c r="Q888" s="7"/>
    </row>
    <row r="889" spans="1:17" s="8" customFormat="1">
      <c r="A889" s="74"/>
      <c r="B889" s="75"/>
      <c r="C889" s="75"/>
      <c r="D889" s="75"/>
      <c r="E889" s="75"/>
      <c r="F889" s="75"/>
      <c r="G889" s="75"/>
      <c r="L889" s="7"/>
      <c r="M889" s="7"/>
      <c r="N889" s="9"/>
      <c r="O889" s="7"/>
      <c r="P889" s="7"/>
      <c r="Q889" s="7"/>
    </row>
    <row r="890" spans="1:17" s="8" customFormat="1">
      <c r="A890" s="74"/>
      <c r="B890" s="75"/>
      <c r="C890" s="75"/>
      <c r="D890" s="75"/>
      <c r="E890" s="75"/>
      <c r="F890" s="75"/>
      <c r="G890" s="75"/>
      <c r="L890" s="7"/>
      <c r="M890" s="7"/>
      <c r="N890" s="9"/>
      <c r="O890" s="7"/>
      <c r="P890" s="7"/>
      <c r="Q890" s="7"/>
    </row>
    <row r="891" spans="1:17" s="8" customFormat="1">
      <c r="A891" s="74"/>
      <c r="B891" s="75"/>
      <c r="C891" s="75"/>
      <c r="D891" s="75"/>
      <c r="E891" s="75"/>
      <c r="F891" s="75"/>
      <c r="G891" s="75"/>
      <c r="L891" s="7"/>
      <c r="M891" s="7"/>
      <c r="N891" s="9"/>
      <c r="O891" s="7"/>
      <c r="P891" s="7"/>
      <c r="Q891" s="7"/>
    </row>
    <row r="892" spans="1:17" s="8" customFormat="1">
      <c r="A892" s="74"/>
      <c r="B892" s="75"/>
      <c r="C892" s="75"/>
      <c r="D892" s="75"/>
      <c r="E892" s="75"/>
      <c r="F892" s="75"/>
      <c r="G892" s="75"/>
      <c r="L892" s="7"/>
      <c r="M892" s="7"/>
      <c r="N892" s="9"/>
      <c r="O892" s="7"/>
      <c r="P892" s="7"/>
      <c r="Q892" s="7"/>
    </row>
    <row r="893" spans="1:17" s="8" customFormat="1">
      <c r="A893" s="74"/>
      <c r="B893" s="75"/>
      <c r="C893" s="75"/>
      <c r="D893" s="75"/>
      <c r="E893" s="75"/>
      <c r="F893" s="75"/>
      <c r="G893" s="75"/>
      <c r="L893" s="7"/>
      <c r="M893" s="7"/>
      <c r="N893" s="9"/>
      <c r="O893" s="7"/>
      <c r="P893" s="7"/>
      <c r="Q893" s="7"/>
    </row>
    <row r="894" spans="1:17" s="8" customFormat="1">
      <c r="A894" s="74"/>
      <c r="B894" s="75"/>
      <c r="C894" s="75"/>
      <c r="D894" s="75"/>
      <c r="E894" s="75"/>
      <c r="F894" s="75"/>
      <c r="G894" s="75"/>
      <c r="L894" s="7"/>
      <c r="M894" s="7"/>
      <c r="N894" s="9"/>
      <c r="O894" s="7"/>
      <c r="P894" s="7"/>
      <c r="Q894" s="7"/>
    </row>
    <row r="895" spans="1:17" s="8" customFormat="1">
      <c r="A895" s="74"/>
      <c r="B895" s="75"/>
      <c r="C895" s="75"/>
      <c r="D895" s="75"/>
      <c r="E895" s="75"/>
      <c r="F895" s="75"/>
      <c r="G895" s="75"/>
      <c r="L895" s="7"/>
      <c r="M895" s="7"/>
      <c r="N895" s="9"/>
      <c r="O895" s="7"/>
      <c r="P895" s="7"/>
      <c r="Q895" s="7"/>
    </row>
    <row r="896" spans="1:17" s="8" customFormat="1">
      <c r="A896" s="74"/>
      <c r="B896" s="75"/>
      <c r="C896" s="75"/>
      <c r="D896" s="75"/>
      <c r="E896" s="75"/>
      <c r="F896" s="75"/>
      <c r="G896" s="75"/>
      <c r="L896" s="7"/>
      <c r="M896" s="7"/>
      <c r="N896" s="9"/>
      <c r="O896" s="7"/>
      <c r="P896" s="7"/>
      <c r="Q896" s="7"/>
    </row>
    <row r="897" spans="1:17" s="8" customFormat="1">
      <c r="A897" s="74"/>
      <c r="B897" s="75"/>
      <c r="C897" s="75"/>
      <c r="D897" s="75"/>
      <c r="E897" s="75"/>
      <c r="F897" s="75"/>
      <c r="G897" s="75"/>
      <c r="L897" s="7"/>
      <c r="M897" s="7"/>
      <c r="N897" s="9"/>
      <c r="O897" s="7"/>
      <c r="P897" s="7"/>
      <c r="Q897" s="7"/>
    </row>
    <row r="898" spans="1:17" s="8" customFormat="1">
      <c r="A898" s="74"/>
      <c r="B898" s="75"/>
      <c r="C898" s="75"/>
      <c r="D898" s="75"/>
      <c r="E898" s="75"/>
      <c r="F898" s="75"/>
      <c r="G898" s="75"/>
      <c r="L898" s="7"/>
      <c r="M898" s="7"/>
      <c r="N898" s="9"/>
      <c r="O898" s="7"/>
      <c r="P898" s="7"/>
      <c r="Q898" s="7"/>
    </row>
    <row r="899" spans="1:17" s="8" customFormat="1">
      <c r="A899" s="74"/>
      <c r="B899" s="75"/>
      <c r="C899" s="75"/>
      <c r="D899" s="75"/>
      <c r="E899" s="75"/>
      <c r="F899" s="75"/>
      <c r="G899" s="75"/>
      <c r="L899" s="7"/>
      <c r="M899" s="7"/>
      <c r="N899" s="9"/>
      <c r="O899" s="7"/>
      <c r="P899" s="7"/>
      <c r="Q899" s="7"/>
    </row>
    <row r="900" spans="1:17" s="8" customFormat="1">
      <c r="A900" s="74"/>
      <c r="B900" s="75"/>
      <c r="C900" s="75"/>
      <c r="D900" s="75"/>
      <c r="E900" s="75"/>
      <c r="F900" s="75"/>
      <c r="G900" s="75"/>
      <c r="L900" s="7"/>
      <c r="M900" s="7"/>
      <c r="N900" s="9"/>
      <c r="O900" s="7"/>
      <c r="P900" s="7"/>
      <c r="Q900" s="7"/>
    </row>
    <row r="901" spans="1:17" s="8" customFormat="1">
      <c r="A901" s="74"/>
      <c r="B901" s="75"/>
      <c r="C901" s="75"/>
      <c r="D901" s="75"/>
      <c r="E901" s="75"/>
      <c r="F901" s="75"/>
      <c r="G901" s="75"/>
      <c r="L901" s="7"/>
      <c r="M901" s="7"/>
      <c r="N901" s="9"/>
      <c r="O901" s="7"/>
      <c r="P901" s="7"/>
      <c r="Q901" s="7"/>
    </row>
    <row r="902" spans="1:17" s="8" customFormat="1">
      <c r="A902" s="74"/>
      <c r="B902" s="75"/>
      <c r="C902" s="75"/>
      <c r="D902" s="75"/>
      <c r="E902" s="75"/>
      <c r="F902" s="75"/>
      <c r="G902" s="75"/>
      <c r="L902" s="7"/>
      <c r="M902" s="7"/>
      <c r="N902" s="9"/>
      <c r="O902" s="7"/>
      <c r="P902" s="7"/>
      <c r="Q902" s="7"/>
    </row>
    <row r="903" spans="1:17" s="8" customFormat="1">
      <c r="A903" s="74"/>
      <c r="B903" s="75"/>
      <c r="C903" s="75"/>
      <c r="D903" s="75"/>
      <c r="E903" s="75"/>
      <c r="F903" s="75"/>
      <c r="G903" s="75"/>
      <c r="L903" s="7"/>
      <c r="M903" s="7"/>
      <c r="N903" s="9"/>
      <c r="O903" s="7"/>
      <c r="P903" s="7"/>
      <c r="Q903" s="7"/>
    </row>
    <row r="904" spans="1:17" s="8" customFormat="1">
      <c r="A904" s="74"/>
      <c r="B904" s="75"/>
      <c r="C904" s="75"/>
      <c r="D904" s="75"/>
      <c r="E904" s="75"/>
      <c r="F904" s="75"/>
      <c r="G904" s="75"/>
      <c r="L904" s="7"/>
      <c r="M904" s="7"/>
      <c r="N904" s="9"/>
      <c r="O904" s="7"/>
      <c r="P904" s="7"/>
      <c r="Q904" s="7"/>
    </row>
    <row r="905" spans="1:17" s="8" customFormat="1">
      <c r="A905" s="74"/>
      <c r="B905" s="75"/>
      <c r="C905" s="75"/>
      <c r="D905" s="75"/>
      <c r="E905" s="75"/>
      <c r="F905" s="75"/>
      <c r="G905" s="75"/>
      <c r="L905" s="7"/>
      <c r="M905" s="7"/>
      <c r="N905" s="9"/>
      <c r="O905" s="7"/>
      <c r="P905" s="7"/>
      <c r="Q905" s="7"/>
    </row>
    <row r="906" spans="1:17" s="8" customFormat="1">
      <c r="A906" s="74"/>
      <c r="B906" s="75"/>
      <c r="C906" s="75"/>
      <c r="D906" s="75"/>
      <c r="E906" s="75"/>
      <c r="F906" s="75"/>
      <c r="G906" s="75"/>
      <c r="L906" s="7"/>
      <c r="M906" s="7"/>
      <c r="N906" s="9"/>
      <c r="O906" s="7"/>
      <c r="P906" s="7"/>
      <c r="Q906" s="7"/>
    </row>
    <row r="907" spans="1:17" s="8" customFormat="1">
      <c r="A907" s="74"/>
      <c r="B907" s="75"/>
      <c r="C907" s="75"/>
      <c r="D907" s="75"/>
      <c r="E907" s="75"/>
      <c r="F907" s="75"/>
      <c r="G907" s="75"/>
      <c r="L907" s="7"/>
      <c r="M907" s="7"/>
      <c r="N907" s="9"/>
      <c r="O907" s="7"/>
      <c r="P907" s="7"/>
      <c r="Q907" s="7"/>
    </row>
    <row r="908" spans="1:17" s="8" customFormat="1">
      <c r="A908" s="74"/>
      <c r="B908" s="75"/>
      <c r="C908" s="75"/>
      <c r="D908" s="75"/>
      <c r="E908" s="75"/>
      <c r="F908" s="75"/>
      <c r="G908" s="75"/>
      <c r="L908" s="7"/>
      <c r="M908" s="7"/>
      <c r="N908" s="9"/>
      <c r="O908" s="7"/>
      <c r="P908" s="7"/>
      <c r="Q908" s="7"/>
    </row>
    <row r="909" spans="1:17" s="8" customFormat="1">
      <c r="A909" s="74"/>
      <c r="B909" s="75"/>
      <c r="C909" s="75"/>
      <c r="D909" s="75"/>
      <c r="E909" s="75"/>
      <c r="F909" s="75"/>
      <c r="G909" s="75"/>
      <c r="L909" s="7"/>
      <c r="M909" s="7"/>
      <c r="N909" s="9"/>
      <c r="O909" s="7"/>
      <c r="P909" s="7"/>
      <c r="Q909" s="7"/>
    </row>
    <row r="910" spans="1:17" s="8" customFormat="1">
      <c r="A910" s="74"/>
      <c r="B910" s="75"/>
      <c r="C910" s="75"/>
      <c r="D910" s="75"/>
      <c r="E910" s="75"/>
      <c r="F910" s="75"/>
      <c r="G910" s="75"/>
      <c r="L910" s="7"/>
      <c r="M910" s="7"/>
      <c r="N910" s="9"/>
      <c r="O910" s="7"/>
      <c r="P910" s="7"/>
      <c r="Q910" s="7"/>
    </row>
    <row r="911" spans="1:17" s="8" customFormat="1">
      <c r="A911" s="74"/>
      <c r="B911" s="75"/>
      <c r="C911" s="75"/>
      <c r="D911" s="75"/>
      <c r="E911" s="75"/>
      <c r="F911" s="75"/>
      <c r="G911" s="75"/>
      <c r="L911" s="7"/>
      <c r="M911" s="7"/>
      <c r="N911" s="9"/>
      <c r="O911" s="7"/>
      <c r="P911" s="7"/>
      <c r="Q911" s="7"/>
    </row>
    <row r="912" spans="1:17" s="8" customFormat="1">
      <c r="A912" s="74"/>
      <c r="B912" s="75"/>
      <c r="C912" s="75"/>
      <c r="D912" s="75"/>
      <c r="E912" s="75"/>
      <c r="F912" s="75"/>
      <c r="G912" s="75"/>
      <c r="L912" s="7"/>
      <c r="M912" s="7"/>
      <c r="N912" s="9"/>
      <c r="O912" s="7"/>
      <c r="P912" s="7"/>
      <c r="Q912" s="7"/>
    </row>
    <row r="913" spans="1:17" s="8" customFormat="1">
      <c r="A913" s="74"/>
      <c r="B913" s="75"/>
      <c r="C913" s="75"/>
      <c r="D913" s="75"/>
      <c r="E913" s="75"/>
      <c r="F913" s="75"/>
      <c r="G913" s="75"/>
      <c r="L913" s="7"/>
      <c r="M913" s="7"/>
      <c r="N913" s="9"/>
      <c r="O913" s="7"/>
      <c r="P913" s="7"/>
      <c r="Q913" s="7"/>
    </row>
    <row r="914" spans="1:17" s="8" customFormat="1">
      <c r="A914" s="74"/>
      <c r="B914" s="75"/>
      <c r="C914" s="75"/>
      <c r="D914" s="75"/>
      <c r="E914" s="75"/>
      <c r="F914" s="75"/>
      <c r="G914" s="75"/>
      <c r="L914" s="7"/>
      <c r="M914" s="7"/>
      <c r="N914" s="9"/>
      <c r="O914" s="7"/>
      <c r="P914" s="7"/>
      <c r="Q914" s="7"/>
    </row>
    <row r="915" spans="1:17" s="8" customFormat="1">
      <c r="A915" s="74"/>
      <c r="B915" s="75"/>
      <c r="C915" s="75"/>
      <c r="D915" s="75"/>
      <c r="E915" s="75"/>
      <c r="F915" s="75"/>
      <c r="G915" s="75"/>
      <c r="L915" s="7"/>
      <c r="M915" s="7"/>
      <c r="N915" s="9"/>
      <c r="O915" s="7"/>
      <c r="P915" s="7"/>
      <c r="Q915" s="7"/>
    </row>
    <row r="916" spans="1:17" s="8" customFormat="1">
      <c r="A916" s="74"/>
      <c r="B916" s="75"/>
      <c r="C916" s="75"/>
      <c r="D916" s="75"/>
      <c r="E916" s="75"/>
      <c r="F916" s="75"/>
      <c r="G916" s="75"/>
      <c r="L916" s="7"/>
      <c r="M916" s="7"/>
      <c r="N916" s="9"/>
      <c r="O916" s="7"/>
      <c r="P916" s="7"/>
      <c r="Q916" s="7"/>
    </row>
    <row r="917" spans="1:17" s="8" customFormat="1">
      <c r="A917" s="74"/>
      <c r="B917" s="75"/>
      <c r="C917" s="75"/>
      <c r="D917" s="75"/>
      <c r="E917" s="75"/>
      <c r="F917" s="75"/>
      <c r="G917" s="75"/>
      <c r="L917" s="7"/>
      <c r="M917" s="7"/>
      <c r="N917" s="9"/>
      <c r="O917" s="7"/>
      <c r="P917" s="7"/>
      <c r="Q917" s="7"/>
    </row>
    <row r="918" spans="1:17" s="8" customFormat="1">
      <c r="A918" s="74"/>
      <c r="B918" s="75"/>
      <c r="C918" s="75"/>
      <c r="D918" s="75"/>
      <c r="E918" s="75"/>
      <c r="F918" s="75"/>
      <c r="G918" s="75"/>
      <c r="L918" s="7"/>
      <c r="M918" s="7"/>
      <c r="N918" s="9"/>
      <c r="O918" s="7"/>
      <c r="P918" s="7"/>
      <c r="Q918" s="7"/>
    </row>
    <row r="919" spans="1:17" s="8" customFormat="1">
      <c r="A919" s="74"/>
      <c r="B919" s="75"/>
      <c r="C919" s="75"/>
      <c r="D919" s="75"/>
      <c r="E919" s="75"/>
      <c r="F919" s="75"/>
      <c r="G919" s="75"/>
      <c r="L919" s="7"/>
      <c r="M919" s="7"/>
      <c r="N919" s="9"/>
      <c r="O919" s="7"/>
      <c r="P919" s="7"/>
      <c r="Q919" s="7"/>
    </row>
    <row r="920" spans="1:17" s="8" customFormat="1">
      <c r="A920" s="74"/>
      <c r="B920" s="75"/>
      <c r="C920" s="75"/>
      <c r="D920" s="75"/>
      <c r="E920" s="75"/>
      <c r="F920" s="75"/>
      <c r="G920" s="75"/>
      <c r="L920" s="7"/>
      <c r="M920" s="7"/>
      <c r="N920" s="9"/>
      <c r="O920" s="7"/>
      <c r="P920" s="7"/>
      <c r="Q920" s="7"/>
    </row>
    <row r="921" spans="1:17" s="8" customFormat="1">
      <c r="A921" s="74"/>
      <c r="B921" s="75"/>
      <c r="C921" s="75"/>
      <c r="D921" s="75"/>
      <c r="E921" s="75"/>
      <c r="F921" s="75"/>
      <c r="G921" s="75"/>
      <c r="L921" s="7"/>
      <c r="M921" s="7"/>
      <c r="N921" s="9"/>
      <c r="O921" s="7"/>
      <c r="P921" s="7"/>
      <c r="Q921" s="7"/>
    </row>
    <row r="922" spans="1:17" s="8" customFormat="1">
      <c r="A922" s="74"/>
      <c r="B922" s="75"/>
      <c r="C922" s="75"/>
      <c r="D922" s="75"/>
      <c r="E922" s="75"/>
      <c r="F922" s="75"/>
      <c r="G922" s="75"/>
      <c r="L922" s="7"/>
      <c r="M922" s="7"/>
      <c r="N922" s="9"/>
      <c r="O922" s="7"/>
      <c r="P922" s="7"/>
      <c r="Q922" s="7"/>
    </row>
    <row r="923" spans="1:17" s="8" customFormat="1">
      <c r="A923" s="74"/>
      <c r="B923" s="75"/>
      <c r="C923" s="75"/>
      <c r="D923" s="75"/>
      <c r="E923" s="75"/>
      <c r="F923" s="75"/>
      <c r="G923" s="75"/>
      <c r="L923" s="7"/>
      <c r="M923" s="7"/>
      <c r="N923" s="9"/>
      <c r="O923" s="7"/>
      <c r="P923" s="7"/>
      <c r="Q923" s="7"/>
    </row>
    <row r="924" spans="1:17" s="8" customFormat="1">
      <c r="A924" s="74"/>
      <c r="B924" s="75"/>
      <c r="C924" s="75"/>
      <c r="D924" s="75"/>
      <c r="E924" s="75"/>
      <c r="F924" s="75"/>
      <c r="G924" s="75"/>
      <c r="L924" s="7"/>
      <c r="M924" s="7"/>
      <c r="N924" s="9"/>
      <c r="O924" s="7"/>
      <c r="P924" s="7"/>
      <c r="Q924" s="7"/>
    </row>
    <row r="925" spans="1:17" s="8" customFormat="1">
      <c r="A925" s="74"/>
      <c r="B925" s="75"/>
      <c r="C925" s="75"/>
      <c r="D925" s="75"/>
      <c r="E925" s="75"/>
      <c r="F925" s="75"/>
      <c r="G925" s="75"/>
      <c r="L925" s="7"/>
      <c r="M925" s="7"/>
      <c r="N925" s="9"/>
      <c r="O925" s="7"/>
      <c r="P925" s="7"/>
      <c r="Q925" s="7"/>
    </row>
    <row r="926" spans="1:17" s="8" customFormat="1">
      <c r="A926" s="74"/>
      <c r="B926" s="75"/>
      <c r="C926" s="75"/>
      <c r="D926" s="75"/>
      <c r="E926" s="75"/>
      <c r="F926" s="75"/>
      <c r="G926" s="75"/>
      <c r="L926" s="7"/>
      <c r="M926" s="7"/>
      <c r="N926" s="9"/>
      <c r="O926" s="7"/>
      <c r="P926" s="7"/>
      <c r="Q926" s="7"/>
    </row>
    <row r="927" spans="1:17" s="8" customFormat="1">
      <c r="A927" s="74"/>
      <c r="B927" s="75"/>
      <c r="C927" s="75"/>
      <c r="D927" s="75"/>
      <c r="E927" s="75"/>
      <c r="F927" s="75"/>
      <c r="G927" s="75"/>
      <c r="L927" s="7"/>
      <c r="M927" s="7"/>
      <c r="N927" s="9"/>
      <c r="O927" s="7"/>
      <c r="P927" s="7"/>
      <c r="Q927" s="7"/>
    </row>
    <row r="928" spans="1:17" s="8" customFormat="1">
      <c r="A928" s="74"/>
      <c r="B928" s="75"/>
      <c r="C928" s="75"/>
      <c r="D928" s="75"/>
      <c r="E928" s="75"/>
      <c r="F928" s="75"/>
      <c r="G928" s="75"/>
      <c r="L928" s="7"/>
      <c r="M928" s="7"/>
      <c r="N928" s="9"/>
      <c r="O928" s="7"/>
      <c r="P928" s="7"/>
      <c r="Q928" s="7"/>
    </row>
    <row r="929" spans="1:17" s="8" customFormat="1">
      <c r="A929" s="74"/>
      <c r="B929" s="75"/>
      <c r="C929" s="75"/>
      <c r="D929" s="75"/>
      <c r="E929" s="75"/>
      <c r="F929" s="75"/>
      <c r="G929" s="75"/>
      <c r="L929" s="7"/>
      <c r="M929" s="7"/>
      <c r="N929" s="9"/>
      <c r="O929" s="7"/>
      <c r="P929" s="7"/>
      <c r="Q929" s="7"/>
    </row>
    <row r="930" spans="1:17" s="8" customFormat="1">
      <c r="A930" s="74"/>
      <c r="B930" s="75"/>
      <c r="C930" s="75"/>
      <c r="D930" s="75"/>
      <c r="E930" s="75"/>
      <c r="F930" s="75"/>
      <c r="G930" s="75"/>
      <c r="L930" s="7"/>
      <c r="M930" s="7"/>
      <c r="N930" s="9"/>
      <c r="O930" s="7"/>
      <c r="P930" s="7"/>
      <c r="Q930" s="7"/>
    </row>
    <row r="931" spans="1:17" s="8" customFormat="1">
      <c r="A931" s="74"/>
      <c r="B931" s="75"/>
      <c r="C931" s="75"/>
      <c r="D931" s="75"/>
      <c r="E931" s="75"/>
      <c r="F931" s="75"/>
      <c r="G931" s="75"/>
      <c r="L931" s="7"/>
      <c r="M931" s="7"/>
      <c r="N931" s="9"/>
      <c r="O931" s="7"/>
      <c r="P931" s="7"/>
      <c r="Q931" s="7"/>
    </row>
    <row r="932" spans="1:17" s="8" customFormat="1">
      <c r="A932" s="74"/>
      <c r="B932" s="75"/>
      <c r="C932" s="75"/>
      <c r="D932" s="75"/>
      <c r="E932" s="75"/>
      <c r="F932" s="75"/>
      <c r="G932" s="75"/>
      <c r="L932" s="7"/>
      <c r="M932" s="7"/>
      <c r="N932" s="9"/>
      <c r="O932" s="7"/>
      <c r="P932" s="7"/>
      <c r="Q932" s="7"/>
    </row>
    <row r="933" spans="1:17" s="8" customFormat="1">
      <c r="A933" s="74"/>
      <c r="B933" s="75"/>
      <c r="C933" s="75"/>
      <c r="D933" s="75"/>
      <c r="E933" s="75"/>
      <c r="F933" s="75"/>
      <c r="G933" s="75"/>
      <c r="L933" s="7"/>
      <c r="M933" s="7"/>
      <c r="N933" s="9"/>
      <c r="O933" s="7"/>
      <c r="P933" s="7"/>
      <c r="Q933" s="7"/>
    </row>
    <row r="934" spans="1:17" s="8" customFormat="1">
      <c r="A934" s="74"/>
      <c r="B934" s="75"/>
      <c r="C934" s="75"/>
      <c r="D934" s="75"/>
      <c r="E934" s="75"/>
      <c r="F934" s="75"/>
      <c r="G934" s="75"/>
      <c r="L934" s="7"/>
      <c r="M934" s="7"/>
      <c r="N934" s="9"/>
      <c r="O934" s="7"/>
      <c r="P934" s="7"/>
      <c r="Q934" s="7"/>
    </row>
    <row r="935" spans="1:17" s="8" customFormat="1">
      <c r="A935" s="74"/>
      <c r="B935" s="75"/>
      <c r="C935" s="75"/>
      <c r="D935" s="75"/>
      <c r="E935" s="75"/>
      <c r="F935" s="75"/>
      <c r="G935" s="75"/>
      <c r="L935" s="7"/>
      <c r="M935" s="7"/>
      <c r="N935" s="9"/>
      <c r="O935" s="7"/>
      <c r="P935" s="7"/>
      <c r="Q935" s="7"/>
    </row>
    <row r="936" spans="1:17" s="8" customFormat="1">
      <c r="A936" s="74"/>
      <c r="B936" s="75"/>
      <c r="C936" s="75"/>
      <c r="D936" s="75"/>
      <c r="E936" s="75"/>
      <c r="F936" s="75"/>
      <c r="G936" s="75"/>
      <c r="L936" s="7"/>
      <c r="M936" s="7"/>
      <c r="N936" s="9"/>
      <c r="O936" s="7"/>
      <c r="P936" s="7"/>
      <c r="Q936" s="7"/>
    </row>
    <row r="937" spans="1:17" s="8" customFormat="1">
      <c r="A937" s="74"/>
      <c r="B937" s="75"/>
      <c r="C937" s="75"/>
      <c r="D937" s="75"/>
      <c r="E937" s="75"/>
      <c r="F937" s="75"/>
      <c r="G937" s="75"/>
      <c r="L937" s="7"/>
      <c r="M937" s="7"/>
      <c r="N937" s="9"/>
      <c r="O937" s="7"/>
      <c r="P937" s="7"/>
      <c r="Q937" s="7"/>
    </row>
    <row r="938" spans="1:17" s="8" customFormat="1">
      <c r="A938" s="74"/>
      <c r="B938" s="75"/>
      <c r="C938" s="75"/>
      <c r="D938" s="75"/>
      <c r="E938" s="75"/>
      <c r="F938" s="75"/>
      <c r="G938" s="75"/>
      <c r="L938" s="7"/>
      <c r="M938" s="7"/>
      <c r="N938" s="9"/>
      <c r="O938" s="7"/>
      <c r="P938" s="7"/>
      <c r="Q938" s="7"/>
    </row>
    <row r="939" spans="1:17" s="8" customFormat="1">
      <c r="A939" s="74"/>
      <c r="B939" s="75"/>
      <c r="C939" s="75"/>
      <c r="D939" s="75"/>
      <c r="E939" s="75"/>
      <c r="F939" s="75"/>
      <c r="G939" s="75"/>
      <c r="L939" s="7"/>
      <c r="M939" s="7"/>
      <c r="N939" s="9"/>
      <c r="O939" s="7"/>
      <c r="P939" s="7"/>
      <c r="Q939" s="7"/>
    </row>
    <row r="940" spans="1:17" s="8" customFormat="1">
      <c r="A940" s="74"/>
      <c r="B940" s="75"/>
      <c r="C940" s="75"/>
      <c r="D940" s="75"/>
      <c r="E940" s="75"/>
      <c r="F940" s="75"/>
      <c r="G940" s="75"/>
      <c r="L940" s="7"/>
      <c r="M940" s="7"/>
      <c r="N940" s="9"/>
      <c r="O940" s="7"/>
      <c r="P940" s="7"/>
      <c r="Q940" s="7"/>
    </row>
    <row r="941" spans="1:17" s="8" customFormat="1">
      <c r="A941" s="74"/>
      <c r="B941" s="75"/>
      <c r="C941" s="75"/>
      <c r="D941" s="75"/>
      <c r="E941" s="75"/>
      <c r="F941" s="75"/>
      <c r="G941" s="75"/>
      <c r="L941" s="7"/>
      <c r="M941" s="7"/>
      <c r="N941" s="9"/>
      <c r="O941" s="7"/>
      <c r="P941" s="7"/>
      <c r="Q941" s="7"/>
    </row>
    <row r="942" spans="1:17" s="8" customFormat="1">
      <c r="A942" s="74"/>
      <c r="B942" s="75"/>
      <c r="C942" s="75"/>
      <c r="D942" s="75"/>
      <c r="E942" s="75"/>
      <c r="F942" s="75"/>
      <c r="G942" s="75"/>
      <c r="L942" s="7"/>
      <c r="M942" s="7"/>
      <c r="N942" s="9"/>
      <c r="O942" s="7"/>
      <c r="P942" s="7"/>
      <c r="Q942" s="7"/>
    </row>
    <row r="943" spans="1:17" s="8" customFormat="1">
      <c r="A943" s="74"/>
      <c r="B943" s="75"/>
      <c r="C943" s="75"/>
      <c r="D943" s="75"/>
      <c r="E943" s="75"/>
      <c r="F943" s="75"/>
      <c r="G943" s="75"/>
      <c r="L943" s="7"/>
      <c r="M943" s="7"/>
      <c r="N943" s="9"/>
      <c r="O943" s="7"/>
      <c r="P943" s="7"/>
      <c r="Q943" s="7"/>
    </row>
    <row r="944" spans="1:17" s="8" customFormat="1">
      <c r="A944" s="74"/>
      <c r="B944" s="75"/>
      <c r="C944" s="75"/>
      <c r="D944" s="75"/>
      <c r="E944" s="75"/>
      <c r="F944" s="75"/>
      <c r="G944" s="75"/>
      <c r="L944" s="7"/>
      <c r="M944" s="7"/>
      <c r="N944" s="9"/>
      <c r="O944" s="7"/>
      <c r="P944" s="7"/>
      <c r="Q944" s="7"/>
    </row>
    <row r="945" spans="1:17" s="8" customFormat="1">
      <c r="A945" s="74"/>
      <c r="B945" s="75"/>
      <c r="C945" s="75"/>
      <c r="D945" s="75"/>
      <c r="E945" s="75"/>
      <c r="F945" s="75"/>
      <c r="G945" s="75"/>
      <c r="L945" s="7"/>
      <c r="M945" s="7"/>
      <c r="N945" s="9"/>
      <c r="O945" s="7"/>
      <c r="P945" s="7"/>
      <c r="Q945" s="7"/>
    </row>
    <row r="946" spans="1:17" s="8" customFormat="1">
      <c r="A946" s="74"/>
      <c r="B946" s="75"/>
      <c r="C946" s="75"/>
      <c r="D946" s="75"/>
      <c r="E946" s="75"/>
      <c r="F946" s="75"/>
      <c r="G946" s="75"/>
      <c r="L946" s="7"/>
      <c r="M946" s="7"/>
      <c r="N946" s="9"/>
      <c r="O946" s="7"/>
      <c r="P946" s="7"/>
      <c r="Q946" s="7"/>
    </row>
    <row r="947" spans="1:17" s="8" customFormat="1">
      <c r="A947" s="74"/>
      <c r="B947" s="75"/>
      <c r="C947" s="75"/>
      <c r="D947" s="75"/>
      <c r="E947" s="75"/>
      <c r="F947" s="75"/>
      <c r="G947" s="75"/>
      <c r="L947" s="7"/>
      <c r="M947" s="7"/>
      <c r="N947" s="9"/>
      <c r="O947" s="7"/>
      <c r="P947" s="7"/>
      <c r="Q947" s="7"/>
    </row>
    <row r="948" spans="1:17" s="8" customFormat="1">
      <c r="A948" s="74"/>
      <c r="B948" s="75"/>
      <c r="C948" s="75"/>
      <c r="D948" s="75"/>
      <c r="E948" s="75"/>
      <c r="F948" s="75"/>
      <c r="G948" s="75"/>
      <c r="L948" s="7"/>
      <c r="M948" s="7"/>
      <c r="N948" s="9"/>
      <c r="O948" s="7"/>
      <c r="P948" s="7"/>
      <c r="Q948" s="7"/>
    </row>
    <row r="949" spans="1:17" s="8" customFormat="1">
      <c r="A949" s="74"/>
      <c r="B949" s="75"/>
      <c r="C949" s="75"/>
      <c r="D949" s="75"/>
      <c r="E949" s="75"/>
      <c r="F949" s="75"/>
      <c r="G949" s="75"/>
      <c r="L949" s="7"/>
      <c r="M949" s="7"/>
      <c r="N949" s="9"/>
      <c r="O949" s="7"/>
      <c r="P949" s="7"/>
      <c r="Q949" s="7"/>
    </row>
    <row r="950" spans="1:17" s="8" customFormat="1">
      <c r="A950" s="74"/>
      <c r="B950" s="75"/>
      <c r="C950" s="75"/>
      <c r="D950" s="75"/>
      <c r="E950" s="75"/>
      <c r="F950" s="75"/>
      <c r="G950" s="75"/>
      <c r="L950" s="7"/>
      <c r="M950" s="7"/>
      <c r="N950" s="9"/>
      <c r="O950" s="7"/>
      <c r="P950" s="7"/>
      <c r="Q950" s="7"/>
    </row>
    <row r="951" spans="1:17" s="8" customFormat="1">
      <c r="A951" s="74"/>
      <c r="B951" s="75"/>
      <c r="C951" s="75"/>
      <c r="D951" s="75"/>
      <c r="E951" s="75"/>
      <c r="F951" s="75"/>
      <c r="G951" s="75"/>
      <c r="L951" s="7"/>
      <c r="M951" s="7"/>
      <c r="N951" s="9"/>
      <c r="O951" s="7"/>
      <c r="P951" s="7"/>
      <c r="Q951" s="7"/>
    </row>
    <row r="952" spans="1:17" s="8" customFormat="1">
      <c r="A952" s="74"/>
      <c r="B952" s="75"/>
      <c r="C952" s="75"/>
      <c r="D952" s="75"/>
      <c r="E952" s="75"/>
      <c r="F952" s="75"/>
      <c r="G952" s="75"/>
      <c r="L952" s="7"/>
      <c r="M952" s="7"/>
      <c r="N952" s="9"/>
      <c r="O952" s="7"/>
      <c r="P952" s="7"/>
      <c r="Q952" s="7"/>
    </row>
    <row r="953" spans="1:17" s="8" customFormat="1">
      <c r="A953" s="74"/>
      <c r="B953" s="75"/>
      <c r="C953" s="75"/>
      <c r="D953" s="75"/>
      <c r="E953" s="75"/>
      <c r="F953" s="75"/>
      <c r="G953" s="75"/>
      <c r="L953" s="7"/>
      <c r="M953" s="7"/>
      <c r="N953" s="9"/>
      <c r="O953" s="7"/>
      <c r="P953" s="7"/>
      <c r="Q953" s="7"/>
    </row>
    <row r="954" spans="1:17" s="8" customFormat="1">
      <c r="A954" s="74"/>
      <c r="B954" s="75"/>
      <c r="C954" s="75"/>
      <c r="D954" s="75"/>
      <c r="E954" s="75"/>
      <c r="F954" s="75"/>
      <c r="G954" s="75"/>
      <c r="L954" s="7"/>
      <c r="M954" s="7"/>
      <c r="N954" s="9"/>
      <c r="O954" s="7"/>
      <c r="P954" s="7"/>
      <c r="Q954" s="7"/>
    </row>
    <row r="955" spans="1:17" s="8" customFormat="1">
      <c r="A955" s="74"/>
      <c r="B955" s="75"/>
      <c r="C955" s="75"/>
      <c r="D955" s="75"/>
      <c r="E955" s="75"/>
      <c r="F955" s="75"/>
      <c r="G955" s="75"/>
      <c r="L955" s="7"/>
      <c r="M955" s="7"/>
      <c r="N955" s="9"/>
      <c r="O955" s="7"/>
      <c r="P955" s="7"/>
      <c r="Q955" s="7"/>
    </row>
    <row r="956" spans="1:17" s="8" customFormat="1">
      <c r="A956" s="74"/>
      <c r="B956" s="75"/>
      <c r="C956" s="75"/>
      <c r="D956" s="75"/>
      <c r="E956" s="75"/>
      <c r="F956" s="75"/>
      <c r="G956" s="75"/>
      <c r="L956" s="7"/>
      <c r="M956" s="7"/>
      <c r="N956" s="9"/>
      <c r="O956" s="7"/>
      <c r="P956" s="7"/>
      <c r="Q956" s="7"/>
    </row>
    <row r="957" spans="1:17" s="8" customFormat="1">
      <c r="A957" s="74"/>
      <c r="B957" s="75"/>
      <c r="C957" s="75"/>
      <c r="D957" s="75"/>
      <c r="E957" s="75"/>
      <c r="F957" s="75"/>
      <c r="G957" s="75"/>
      <c r="L957" s="7"/>
      <c r="M957" s="7"/>
      <c r="N957" s="9"/>
      <c r="O957" s="7"/>
      <c r="P957" s="7"/>
      <c r="Q957" s="7"/>
    </row>
    <row r="958" spans="1:17" s="8" customFormat="1">
      <c r="A958" s="74"/>
      <c r="B958" s="75"/>
      <c r="C958" s="75"/>
      <c r="D958" s="75"/>
      <c r="E958" s="75"/>
      <c r="F958" s="75"/>
      <c r="G958" s="75"/>
      <c r="L958" s="7"/>
      <c r="M958" s="7"/>
      <c r="N958" s="9"/>
      <c r="O958" s="7"/>
      <c r="P958" s="7"/>
      <c r="Q958" s="7"/>
    </row>
    <row r="959" spans="1:17" s="8" customFormat="1">
      <c r="A959" s="74"/>
      <c r="B959" s="75"/>
      <c r="C959" s="75"/>
      <c r="D959" s="75"/>
      <c r="E959" s="75"/>
      <c r="F959" s="75"/>
      <c r="G959" s="75"/>
      <c r="L959" s="7"/>
      <c r="M959" s="7"/>
      <c r="N959" s="9"/>
      <c r="O959" s="7"/>
      <c r="P959" s="7"/>
      <c r="Q959" s="7"/>
    </row>
    <row r="960" spans="1:17" s="8" customFormat="1">
      <c r="A960" s="74"/>
      <c r="B960" s="75"/>
      <c r="C960" s="75"/>
      <c r="D960" s="75"/>
      <c r="E960" s="75"/>
      <c r="F960" s="75"/>
      <c r="G960" s="75"/>
      <c r="L960" s="7"/>
      <c r="M960" s="7"/>
      <c r="N960" s="9"/>
      <c r="O960" s="7"/>
      <c r="P960" s="7"/>
      <c r="Q960" s="7"/>
    </row>
    <row r="961" spans="1:17" s="8" customFormat="1">
      <c r="A961" s="74"/>
      <c r="B961" s="75"/>
      <c r="C961" s="75"/>
      <c r="D961" s="75"/>
      <c r="E961" s="75"/>
      <c r="F961" s="75"/>
      <c r="G961" s="75"/>
      <c r="L961" s="7"/>
      <c r="M961" s="7"/>
      <c r="N961" s="9"/>
      <c r="O961" s="7"/>
      <c r="P961" s="7"/>
      <c r="Q961" s="7"/>
    </row>
    <row r="962" spans="1:17" s="8" customFormat="1">
      <c r="A962" s="74"/>
      <c r="B962" s="75"/>
      <c r="C962" s="75"/>
      <c r="D962" s="75"/>
      <c r="E962" s="75"/>
      <c r="F962" s="75"/>
      <c r="G962" s="75"/>
      <c r="L962" s="7"/>
      <c r="M962" s="7"/>
      <c r="N962" s="9"/>
      <c r="O962" s="7"/>
      <c r="P962" s="7"/>
      <c r="Q962" s="7"/>
    </row>
    <row r="963" spans="1:17" s="8" customFormat="1">
      <c r="A963" s="74"/>
      <c r="B963" s="75"/>
      <c r="C963" s="75"/>
      <c r="D963" s="75"/>
      <c r="E963" s="75"/>
      <c r="F963" s="75"/>
      <c r="G963" s="75"/>
      <c r="L963" s="7"/>
      <c r="M963" s="7"/>
      <c r="N963" s="9"/>
      <c r="O963" s="7"/>
      <c r="P963" s="7"/>
      <c r="Q963" s="7"/>
    </row>
    <row r="964" spans="1:17" s="8" customFormat="1">
      <c r="A964" s="74"/>
      <c r="B964" s="75"/>
      <c r="C964" s="75"/>
      <c r="D964" s="75"/>
      <c r="E964" s="75"/>
      <c r="F964" s="75"/>
      <c r="G964" s="75"/>
      <c r="L964" s="7"/>
      <c r="M964" s="7"/>
      <c r="N964" s="9"/>
      <c r="O964" s="7"/>
      <c r="P964" s="7"/>
      <c r="Q964" s="7"/>
    </row>
    <row r="965" spans="1:17" s="8" customFormat="1">
      <c r="A965" s="74"/>
      <c r="B965" s="75"/>
      <c r="C965" s="75"/>
      <c r="D965" s="75"/>
      <c r="E965" s="75"/>
      <c r="F965" s="75"/>
      <c r="G965" s="75"/>
      <c r="L965" s="7"/>
      <c r="M965" s="7"/>
      <c r="N965" s="9"/>
      <c r="O965" s="7"/>
      <c r="P965" s="7"/>
      <c r="Q965" s="7"/>
    </row>
    <row r="966" spans="1:17" s="8" customFormat="1">
      <c r="A966" s="74"/>
      <c r="B966" s="75"/>
      <c r="C966" s="75"/>
      <c r="D966" s="75"/>
      <c r="E966" s="75"/>
      <c r="F966" s="75"/>
      <c r="G966" s="75"/>
      <c r="L966" s="7"/>
      <c r="M966" s="7"/>
      <c r="N966" s="9"/>
      <c r="O966" s="7"/>
      <c r="P966" s="7"/>
      <c r="Q966" s="7"/>
    </row>
    <row r="967" spans="1:17" s="8" customFormat="1">
      <c r="A967" s="74"/>
      <c r="B967" s="75"/>
      <c r="C967" s="75"/>
      <c r="D967" s="75"/>
      <c r="E967" s="75"/>
      <c r="F967" s="75"/>
      <c r="G967" s="75"/>
      <c r="L967" s="7"/>
      <c r="M967" s="7"/>
      <c r="N967" s="9"/>
      <c r="O967" s="7"/>
      <c r="P967" s="7"/>
      <c r="Q967" s="7"/>
    </row>
    <row r="968" spans="1:17" s="8" customFormat="1">
      <c r="A968" s="74"/>
      <c r="B968" s="75"/>
      <c r="C968" s="75"/>
      <c r="D968" s="75"/>
      <c r="E968" s="75"/>
      <c r="F968" s="75"/>
      <c r="G968" s="75"/>
      <c r="L968" s="7"/>
      <c r="M968" s="7"/>
      <c r="N968" s="9"/>
      <c r="O968" s="7"/>
      <c r="P968" s="7"/>
      <c r="Q968" s="7"/>
    </row>
    <row r="969" spans="1:17" s="8" customFormat="1">
      <c r="A969" s="74"/>
      <c r="B969" s="75"/>
      <c r="C969" s="75"/>
      <c r="D969" s="75"/>
      <c r="E969" s="75"/>
      <c r="F969" s="75"/>
      <c r="G969" s="75"/>
      <c r="L969" s="7"/>
      <c r="M969" s="7"/>
      <c r="N969" s="9"/>
      <c r="O969" s="7"/>
      <c r="P969" s="7"/>
      <c r="Q969" s="7"/>
    </row>
    <row r="970" spans="1:17" s="8" customFormat="1">
      <c r="A970" s="74"/>
      <c r="B970" s="75"/>
      <c r="C970" s="75"/>
      <c r="D970" s="75"/>
      <c r="E970" s="75"/>
      <c r="F970" s="75"/>
      <c r="G970" s="75"/>
      <c r="L970" s="7"/>
      <c r="M970" s="7"/>
      <c r="N970" s="9"/>
      <c r="O970" s="7"/>
      <c r="P970" s="7"/>
      <c r="Q970" s="7"/>
    </row>
    <row r="971" spans="1:17" s="8" customFormat="1">
      <c r="A971" s="74"/>
      <c r="B971" s="75"/>
      <c r="C971" s="75"/>
      <c r="D971" s="75"/>
      <c r="E971" s="75"/>
      <c r="F971" s="75"/>
      <c r="G971" s="75"/>
      <c r="L971" s="7"/>
      <c r="M971" s="7"/>
      <c r="N971" s="9"/>
      <c r="O971" s="7"/>
      <c r="P971" s="7"/>
      <c r="Q971" s="7"/>
    </row>
    <row r="972" spans="1:17" s="8" customFormat="1">
      <c r="A972" s="74"/>
      <c r="B972" s="75"/>
      <c r="C972" s="75"/>
      <c r="D972" s="75"/>
      <c r="E972" s="75"/>
      <c r="F972" s="75"/>
      <c r="G972" s="75"/>
      <c r="L972" s="7"/>
      <c r="M972" s="7"/>
      <c r="N972" s="9"/>
      <c r="O972" s="7"/>
      <c r="P972" s="7"/>
      <c r="Q972" s="7"/>
    </row>
    <row r="973" spans="1:17" s="8" customFormat="1">
      <c r="A973" s="74"/>
      <c r="B973" s="75"/>
      <c r="C973" s="75"/>
      <c r="D973" s="75"/>
      <c r="E973" s="75"/>
      <c r="F973" s="75"/>
      <c r="G973" s="75"/>
      <c r="L973" s="7"/>
      <c r="M973" s="7"/>
      <c r="N973" s="9"/>
      <c r="O973" s="7"/>
      <c r="P973" s="7"/>
      <c r="Q973" s="7"/>
    </row>
    <row r="974" spans="1:17" s="8" customFormat="1">
      <c r="A974" s="74"/>
      <c r="B974" s="75"/>
      <c r="C974" s="75"/>
      <c r="D974" s="75"/>
      <c r="E974" s="75"/>
      <c r="F974" s="75"/>
      <c r="G974" s="75"/>
      <c r="L974" s="7"/>
      <c r="M974" s="7"/>
      <c r="N974" s="9"/>
      <c r="O974" s="7"/>
      <c r="P974" s="7"/>
      <c r="Q974" s="7"/>
    </row>
    <row r="975" spans="1:17" s="8" customFormat="1">
      <c r="A975" s="74"/>
      <c r="B975" s="75"/>
      <c r="C975" s="75"/>
      <c r="D975" s="75"/>
      <c r="E975" s="75"/>
      <c r="F975" s="75"/>
      <c r="G975" s="75"/>
      <c r="L975" s="7"/>
      <c r="M975" s="7"/>
      <c r="N975" s="9"/>
      <c r="O975" s="7"/>
      <c r="P975" s="7"/>
      <c r="Q975" s="7"/>
    </row>
    <row r="976" spans="1:17" s="8" customFormat="1">
      <c r="A976" s="74"/>
      <c r="B976" s="75"/>
      <c r="C976" s="75"/>
      <c r="D976" s="75"/>
      <c r="E976" s="75"/>
      <c r="F976" s="75"/>
      <c r="G976" s="75"/>
      <c r="L976" s="7"/>
      <c r="M976" s="7"/>
      <c r="N976" s="9"/>
      <c r="O976" s="7"/>
      <c r="P976" s="7"/>
      <c r="Q976" s="7"/>
    </row>
    <row r="977" spans="1:17" s="8" customFormat="1">
      <c r="A977" s="74"/>
      <c r="B977" s="75"/>
      <c r="C977" s="75"/>
      <c r="D977" s="75"/>
      <c r="E977" s="75"/>
      <c r="F977" s="75"/>
      <c r="G977" s="75"/>
      <c r="L977" s="7"/>
      <c r="M977" s="7"/>
      <c r="N977" s="9"/>
      <c r="O977" s="7"/>
      <c r="P977" s="7"/>
      <c r="Q977" s="7"/>
    </row>
    <row r="978" spans="1:17" s="8" customFormat="1">
      <c r="A978" s="74"/>
      <c r="B978" s="75"/>
      <c r="C978" s="75"/>
      <c r="D978" s="75"/>
      <c r="E978" s="75"/>
      <c r="F978" s="75"/>
      <c r="G978" s="75"/>
      <c r="L978" s="7"/>
      <c r="M978" s="7"/>
      <c r="N978" s="9"/>
      <c r="O978" s="7"/>
      <c r="P978" s="7"/>
      <c r="Q978" s="7"/>
    </row>
    <row r="979" spans="1:17" s="8" customFormat="1">
      <c r="A979" s="74"/>
      <c r="B979" s="75"/>
      <c r="C979" s="75"/>
      <c r="D979" s="75"/>
      <c r="E979" s="75"/>
      <c r="F979" s="75"/>
      <c r="G979" s="75"/>
      <c r="L979" s="7"/>
      <c r="M979" s="7"/>
      <c r="N979" s="9"/>
      <c r="O979" s="7"/>
      <c r="P979" s="7"/>
      <c r="Q979" s="7"/>
    </row>
    <row r="980" spans="1:17" s="8" customFormat="1">
      <c r="A980" s="74"/>
      <c r="B980" s="75"/>
      <c r="C980" s="75"/>
      <c r="D980" s="75"/>
      <c r="E980" s="75"/>
      <c r="F980" s="75"/>
      <c r="G980" s="75"/>
      <c r="L980" s="7"/>
      <c r="M980" s="7"/>
      <c r="N980" s="9"/>
      <c r="O980" s="7"/>
      <c r="P980" s="7"/>
      <c r="Q980" s="7"/>
    </row>
    <row r="981" spans="1:17" s="8" customFormat="1">
      <c r="A981" s="74"/>
      <c r="B981" s="75"/>
      <c r="C981" s="75"/>
      <c r="D981" s="75"/>
      <c r="E981" s="75"/>
      <c r="F981" s="75"/>
      <c r="G981" s="75"/>
      <c r="L981" s="7"/>
      <c r="M981" s="7"/>
      <c r="N981" s="9"/>
      <c r="O981" s="7"/>
      <c r="P981" s="7"/>
      <c r="Q981" s="7"/>
    </row>
    <row r="982" spans="1:17" s="8" customFormat="1">
      <c r="A982" s="74"/>
      <c r="B982" s="75"/>
      <c r="C982" s="75"/>
      <c r="D982" s="75"/>
      <c r="E982" s="75"/>
      <c r="F982" s="75"/>
      <c r="G982" s="75"/>
      <c r="L982" s="7"/>
      <c r="M982" s="7"/>
      <c r="N982" s="9"/>
      <c r="O982" s="7"/>
      <c r="P982" s="7"/>
      <c r="Q982" s="7"/>
    </row>
    <row r="983" spans="1:17" s="8" customFormat="1">
      <c r="A983" s="74"/>
      <c r="B983" s="75"/>
      <c r="C983" s="75"/>
      <c r="D983" s="75"/>
      <c r="E983" s="75"/>
      <c r="F983" s="75"/>
      <c r="G983" s="75"/>
      <c r="L983" s="7"/>
      <c r="M983" s="7"/>
      <c r="N983" s="9"/>
      <c r="O983" s="7"/>
      <c r="P983" s="7"/>
      <c r="Q983" s="7"/>
    </row>
    <row r="984" spans="1:17" s="8" customFormat="1">
      <c r="A984" s="74"/>
      <c r="B984" s="75"/>
      <c r="C984" s="75"/>
      <c r="D984" s="75"/>
      <c r="E984" s="75"/>
      <c r="F984" s="75"/>
      <c r="G984" s="75"/>
      <c r="L984" s="7"/>
      <c r="M984" s="7"/>
      <c r="N984" s="9"/>
      <c r="O984" s="7"/>
      <c r="P984" s="7"/>
      <c r="Q984" s="7"/>
    </row>
    <row r="985" spans="1:17" s="8" customFormat="1">
      <c r="A985" s="74"/>
      <c r="B985" s="75"/>
      <c r="C985" s="75"/>
      <c r="D985" s="75"/>
      <c r="E985" s="75"/>
      <c r="F985" s="75"/>
      <c r="G985" s="75"/>
      <c r="L985" s="7"/>
      <c r="M985" s="7"/>
      <c r="N985" s="9"/>
      <c r="O985" s="7"/>
      <c r="P985" s="7"/>
      <c r="Q985" s="7"/>
    </row>
    <row r="986" spans="1:17" s="8" customFormat="1">
      <c r="A986" s="74"/>
      <c r="B986" s="75"/>
      <c r="C986" s="75"/>
      <c r="D986" s="75"/>
      <c r="E986" s="75"/>
      <c r="F986" s="75"/>
      <c r="G986" s="75"/>
      <c r="L986" s="7"/>
      <c r="M986" s="7"/>
      <c r="N986" s="9"/>
      <c r="O986" s="7"/>
      <c r="P986" s="7"/>
      <c r="Q986" s="7"/>
    </row>
    <row r="987" spans="1:17" s="8" customFormat="1">
      <c r="A987" s="74"/>
      <c r="B987" s="75"/>
      <c r="C987" s="75"/>
      <c r="D987" s="75"/>
      <c r="E987" s="75"/>
      <c r="F987" s="75"/>
      <c r="G987" s="75"/>
      <c r="L987" s="7"/>
      <c r="M987" s="7"/>
      <c r="N987" s="9"/>
      <c r="O987" s="7"/>
      <c r="P987" s="7"/>
      <c r="Q987" s="7"/>
    </row>
    <row r="988" spans="1:17" s="8" customFormat="1">
      <c r="A988" s="74"/>
      <c r="B988" s="75"/>
      <c r="C988" s="75"/>
      <c r="D988" s="75"/>
      <c r="E988" s="75"/>
      <c r="F988" s="75"/>
      <c r="G988" s="75"/>
      <c r="L988" s="7"/>
      <c r="M988" s="7"/>
      <c r="N988" s="9"/>
      <c r="O988" s="7"/>
      <c r="P988" s="7"/>
      <c r="Q988" s="7"/>
    </row>
    <row r="989" spans="1:17" s="8" customFormat="1">
      <c r="A989" s="74"/>
      <c r="B989" s="75"/>
      <c r="C989" s="75"/>
      <c r="D989" s="75"/>
      <c r="E989" s="75"/>
      <c r="F989" s="75"/>
      <c r="G989" s="75"/>
      <c r="L989" s="7"/>
      <c r="M989" s="7"/>
      <c r="N989" s="9"/>
      <c r="O989" s="7"/>
      <c r="P989" s="7"/>
      <c r="Q989" s="7"/>
    </row>
    <row r="990" spans="1:17" s="8" customFormat="1">
      <c r="A990" s="74"/>
      <c r="B990" s="75"/>
      <c r="C990" s="75"/>
      <c r="D990" s="75"/>
      <c r="E990" s="75"/>
      <c r="F990" s="75"/>
      <c r="G990" s="75"/>
      <c r="L990" s="7"/>
      <c r="M990" s="7"/>
      <c r="N990" s="9"/>
      <c r="O990" s="7"/>
      <c r="P990" s="7"/>
      <c r="Q990" s="7"/>
    </row>
    <row r="991" spans="1:17" s="8" customFormat="1">
      <c r="A991" s="74"/>
      <c r="B991" s="75"/>
      <c r="C991" s="75"/>
      <c r="D991" s="75"/>
      <c r="E991" s="75"/>
      <c r="F991" s="75"/>
      <c r="G991" s="75"/>
      <c r="L991" s="7"/>
      <c r="M991" s="7"/>
      <c r="N991" s="9"/>
      <c r="O991" s="7"/>
      <c r="P991" s="7"/>
      <c r="Q991" s="7"/>
    </row>
    <row r="992" spans="1:17" s="8" customFormat="1">
      <c r="A992" s="74"/>
      <c r="B992" s="75"/>
      <c r="C992" s="75"/>
      <c r="D992" s="75"/>
      <c r="E992" s="75"/>
      <c r="F992" s="75"/>
      <c r="G992" s="75"/>
      <c r="L992" s="7"/>
      <c r="M992" s="7"/>
      <c r="N992" s="9"/>
      <c r="O992" s="7"/>
      <c r="P992" s="7"/>
      <c r="Q992" s="7"/>
    </row>
    <row r="993" spans="1:17" s="8" customFormat="1">
      <c r="A993" s="74"/>
      <c r="B993" s="75"/>
      <c r="C993" s="75"/>
      <c r="D993" s="75"/>
      <c r="E993" s="75"/>
      <c r="F993" s="75"/>
      <c r="G993" s="75"/>
      <c r="L993" s="7"/>
      <c r="M993" s="7"/>
      <c r="N993" s="9"/>
      <c r="O993" s="7"/>
      <c r="P993" s="7"/>
      <c r="Q993" s="7"/>
    </row>
    <row r="994" spans="1:17" s="8" customFormat="1">
      <c r="A994" s="74"/>
      <c r="B994" s="75"/>
      <c r="C994" s="75"/>
      <c r="D994" s="75"/>
      <c r="E994" s="75"/>
      <c r="F994" s="75"/>
      <c r="G994" s="75"/>
      <c r="L994" s="7"/>
      <c r="M994" s="7"/>
      <c r="N994" s="9"/>
      <c r="O994" s="7"/>
      <c r="P994" s="7"/>
      <c r="Q994" s="7"/>
    </row>
    <row r="995" spans="1:17" s="8" customFormat="1">
      <c r="A995" s="74"/>
      <c r="B995" s="75"/>
      <c r="C995" s="75"/>
      <c r="D995" s="75"/>
      <c r="E995" s="75"/>
      <c r="F995" s="75"/>
      <c r="G995" s="75"/>
      <c r="L995" s="7"/>
      <c r="M995" s="7"/>
      <c r="N995" s="9"/>
      <c r="O995" s="7"/>
      <c r="P995" s="7"/>
      <c r="Q995" s="7"/>
    </row>
    <row r="996" spans="1:17" s="8" customFormat="1">
      <c r="A996" s="74"/>
      <c r="B996" s="75"/>
      <c r="C996" s="75"/>
      <c r="D996" s="75"/>
      <c r="E996" s="75"/>
      <c r="F996" s="75"/>
      <c r="G996" s="75"/>
      <c r="L996" s="7"/>
      <c r="M996" s="7"/>
      <c r="N996" s="9"/>
      <c r="O996" s="7"/>
      <c r="P996" s="7"/>
      <c r="Q996" s="7"/>
    </row>
    <row r="997" spans="1:17" s="8" customFormat="1">
      <c r="A997" s="74"/>
      <c r="B997" s="75"/>
      <c r="C997" s="75"/>
      <c r="D997" s="75"/>
      <c r="E997" s="75"/>
      <c r="F997" s="75"/>
      <c r="G997" s="75"/>
      <c r="L997" s="7"/>
      <c r="M997" s="7"/>
      <c r="N997" s="9"/>
      <c r="O997" s="7"/>
      <c r="P997" s="7"/>
      <c r="Q997" s="7"/>
    </row>
    <row r="998" spans="1:17" s="8" customFormat="1">
      <c r="A998" s="74"/>
      <c r="B998" s="75"/>
      <c r="C998" s="75"/>
      <c r="D998" s="75"/>
      <c r="E998" s="75"/>
      <c r="F998" s="75"/>
      <c r="G998" s="75"/>
      <c r="L998" s="7"/>
      <c r="M998" s="7"/>
      <c r="N998" s="9"/>
      <c r="O998" s="7"/>
      <c r="P998" s="7"/>
      <c r="Q998" s="7"/>
    </row>
    <row r="999" spans="1:17" s="8" customFormat="1">
      <c r="A999" s="74"/>
      <c r="B999" s="75"/>
      <c r="C999" s="75"/>
      <c r="D999" s="75"/>
      <c r="E999" s="75"/>
      <c r="F999" s="75"/>
      <c r="G999" s="75"/>
      <c r="L999" s="7"/>
      <c r="M999" s="7"/>
      <c r="N999" s="9"/>
      <c r="O999" s="7"/>
      <c r="P999" s="7"/>
      <c r="Q999" s="7"/>
    </row>
    <row r="1000" spans="1:17" s="8" customFormat="1">
      <c r="A1000" s="74"/>
      <c r="B1000" s="75"/>
      <c r="C1000" s="75"/>
      <c r="D1000" s="75"/>
      <c r="E1000" s="75"/>
      <c r="F1000" s="75"/>
      <c r="G1000" s="75"/>
      <c r="L1000" s="7"/>
      <c r="M1000" s="7"/>
      <c r="N1000" s="9"/>
      <c r="O1000" s="7"/>
      <c r="P1000" s="7"/>
      <c r="Q1000" s="7"/>
    </row>
    <row r="1001" spans="1:17" s="8" customFormat="1">
      <c r="A1001" s="74"/>
      <c r="B1001" s="75"/>
      <c r="C1001" s="75"/>
      <c r="D1001" s="75"/>
      <c r="E1001" s="75"/>
      <c r="F1001" s="75"/>
      <c r="G1001" s="75"/>
      <c r="L1001" s="7"/>
      <c r="M1001" s="7"/>
      <c r="N1001" s="9"/>
      <c r="O1001" s="7"/>
      <c r="P1001" s="7"/>
      <c r="Q1001" s="7"/>
    </row>
    <row r="1002" spans="1:17" s="8" customFormat="1">
      <c r="A1002" s="74"/>
      <c r="B1002" s="75"/>
      <c r="C1002" s="75"/>
      <c r="D1002" s="75"/>
      <c r="E1002" s="75"/>
      <c r="F1002" s="75"/>
      <c r="G1002" s="75"/>
      <c r="L1002" s="7"/>
      <c r="M1002" s="7"/>
      <c r="N1002" s="9"/>
      <c r="O1002" s="7"/>
      <c r="P1002" s="7"/>
      <c r="Q1002" s="7"/>
    </row>
    <row r="1003" spans="1:17" s="8" customFormat="1">
      <c r="A1003" s="74"/>
      <c r="B1003" s="75"/>
      <c r="C1003" s="75"/>
      <c r="D1003" s="75"/>
      <c r="E1003" s="75"/>
      <c r="F1003" s="75"/>
      <c r="G1003" s="75"/>
      <c r="L1003" s="7"/>
      <c r="M1003" s="7"/>
      <c r="N1003" s="9"/>
      <c r="O1003" s="7"/>
      <c r="P1003" s="7"/>
      <c r="Q1003" s="7"/>
    </row>
    <row r="1004" spans="1:17" s="8" customFormat="1">
      <c r="A1004" s="74"/>
      <c r="B1004" s="75"/>
      <c r="C1004" s="75"/>
      <c r="D1004" s="75"/>
      <c r="E1004" s="75"/>
      <c r="F1004" s="75"/>
      <c r="G1004" s="75"/>
      <c r="L1004" s="7"/>
      <c r="M1004" s="7"/>
      <c r="N1004" s="9"/>
      <c r="O1004" s="7"/>
      <c r="P1004" s="7"/>
      <c r="Q1004" s="7"/>
    </row>
    <row r="1005" spans="1:17" s="8" customFormat="1">
      <c r="A1005" s="74"/>
      <c r="B1005" s="75"/>
      <c r="C1005" s="75"/>
      <c r="D1005" s="75"/>
      <c r="E1005" s="75"/>
      <c r="F1005" s="75"/>
      <c r="G1005" s="75"/>
      <c r="L1005" s="7"/>
      <c r="M1005" s="7"/>
      <c r="N1005" s="9"/>
      <c r="O1005" s="7"/>
      <c r="P1005" s="7"/>
      <c r="Q1005" s="7"/>
    </row>
    <row r="1006" spans="1:17" s="8" customFormat="1">
      <c r="A1006" s="74"/>
      <c r="B1006" s="75"/>
      <c r="C1006" s="75"/>
      <c r="D1006" s="75"/>
      <c r="E1006" s="75"/>
      <c r="F1006" s="75"/>
      <c r="G1006" s="75"/>
      <c r="L1006" s="7"/>
      <c r="M1006" s="7"/>
      <c r="N1006" s="9"/>
      <c r="O1006" s="7"/>
      <c r="P1006" s="7"/>
      <c r="Q1006" s="7"/>
    </row>
    <row r="1007" spans="1:17" s="8" customFormat="1">
      <c r="A1007" s="74"/>
      <c r="B1007" s="75"/>
      <c r="C1007" s="75"/>
      <c r="D1007" s="75"/>
      <c r="E1007" s="75"/>
      <c r="F1007" s="75"/>
      <c r="G1007" s="75"/>
      <c r="L1007" s="7"/>
      <c r="M1007" s="7"/>
      <c r="N1007" s="9"/>
      <c r="O1007" s="7"/>
      <c r="P1007" s="7"/>
      <c r="Q1007" s="7"/>
    </row>
    <row r="1008" spans="1:17" s="8" customFormat="1">
      <c r="A1008" s="74"/>
      <c r="B1008" s="75"/>
      <c r="C1008" s="75"/>
      <c r="D1008" s="75"/>
      <c r="E1008" s="75"/>
      <c r="F1008" s="75"/>
      <c r="G1008" s="75"/>
      <c r="L1008" s="7"/>
      <c r="M1008" s="7"/>
      <c r="N1008" s="9"/>
      <c r="O1008" s="7"/>
      <c r="P1008" s="7"/>
      <c r="Q1008" s="7"/>
    </row>
    <row r="1009" spans="1:17" s="8" customFormat="1">
      <c r="A1009" s="74"/>
      <c r="B1009" s="75"/>
      <c r="C1009" s="75"/>
      <c r="D1009" s="75"/>
      <c r="E1009" s="75"/>
      <c r="F1009" s="75"/>
      <c r="G1009" s="75"/>
      <c r="L1009" s="7"/>
      <c r="M1009" s="7"/>
      <c r="N1009" s="9"/>
      <c r="O1009" s="7"/>
      <c r="P1009" s="7"/>
      <c r="Q1009" s="7"/>
    </row>
    <row r="1010" spans="1:17" s="8" customFormat="1">
      <c r="A1010" s="74"/>
      <c r="B1010" s="75"/>
      <c r="C1010" s="75"/>
      <c r="D1010" s="75"/>
      <c r="E1010" s="75"/>
      <c r="F1010" s="75"/>
      <c r="G1010" s="75"/>
      <c r="L1010" s="7"/>
      <c r="M1010" s="7"/>
      <c r="N1010" s="9"/>
      <c r="O1010" s="7"/>
      <c r="P1010" s="7"/>
      <c r="Q1010" s="7"/>
    </row>
    <row r="1011" spans="1:17" s="8" customFormat="1">
      <c r="A1011" s="74"/>
      <c r="B1011" s="75"/>
      <c r="C1011" s="75"/>
      <c r="D1011" s="75"/>
      <c r="E1011" s="75"/>
      <c r="F1011" s="75"/>
      <c r="G1011" s="75"/>
      <c r="L1011" s="7"/>
      <c r="M1011" s="7"/>
      <c r="N1011" s="9"/>
      <c r="O1011" s="7"/>
      <c r="P1011" s="7"/>
      <c r="Q1011" s="7"/>
    </row>
    <row r="1012" spans="1:17" s="8" customFormat="1">
      <c r="A1012" s="74"/>
      <c r="B1012" s="75"/>
      <c r="C1012" s="75"/>
      <c r="D1012" s="75"/>
      <c r="E1012" s="75"/>
      <c r="F1012" s="75"/>
      <c r="G1012" s="75"/>
      <c r="L1012" s="7"/>
      <c r="M1012" s="7"/>
      <c r="N1012" s="9"/>
      <c r="O1012" s="7"/>
      <c r="P1012" s="7"/>
      <c r="Q1012" s="7"/>
    </row>
    <row r="1013" spans="1:17" s="8" customFormat="1">
      <c r="A1013" s="74"/>
      <c r="B1013" s="75"/>
      <c r="C1013" s="75"/>
      <c r="D1013" s="75"/>
      <c r="E1013" s="75"/>
      <c r="F1013" s="75"/>
      <c r="G1013" s="75"/>
      <c r="L1013" s="7"/>
      <c r="M1013" s="7"/>
      <c r="N1013" s="9"/>
      <c r="O1013" s="7"/>
      <c r="P1013" s="7"/>
      <c r="Q1013" s="7"/>
    </row>
    <row r="1014" spans="1:17" s="8" customFormat="1">
      <c r="A1014" s="74"/>
      <c r="B1014" s="75"/>
      <c r="C1014" s="75"/>
      <c r="D1014" s="75"/>
      <c r="E1014" s="75"/>
      <c r="F1014" s="75"/>
      <c r="G1014" s="75"/>
      <c r="L1014" s="7"/>
      <c r="M1014" s="7"/>
      <c r="N1014" s="9"/>
      <c r="O1014" s="7"/>
      <c r="P1014" s="7"/>
      <c r="Q1014" s="7"/>
    </row>
    <row r="1015" spans="1:17" s="8" customFormat="1">
      <c r="A1015" s="74"/>
      <c r="B1015" s="75"/>
      <c r="C1015" s="75"/>
      <c r="D1015" s="75"/>
      <c r="E1015" s="75"/>
      <c r="F1015" s="75"/>
      <c r="G1015" s="75"/>
      <c r="L1015" s="7"/>
      <c r="M1015" s="7"/>
      <c r="N1015" s="9"/>
      <c r="O1015" s="7"/>
      <c r="P1015" s="7"/>
      <c r="Q1015" s="7"/>
    </row>
    <row r="1016" spans="1:17" s="8" customFormat="1">
      <c r="A1016" s="74"/>
      <c r="B1016" s="75"/>
      <c r="C1016" s="75"/>
      <c r="D1016" s="75"/>
      <c r="E1016" s="75"/>
      <c r="F1016" s="75"/>
      <c r="G1016" s="75"/>
      <c r="L1016" s="7"/>
      <c r="M1016" s="7"/>
      <c r="N1016" s="9"/>
      <c r="O1016" s="7"/>
      <c r="P1016" s="7"/>
      <c r="Q1016" s="7"/>
    </row>
    <row r="1017" spans="1:17" s="8" customFormat="1">
      <c r="A1017" s="74"/>
      <c r="B1017" s="75"/>
      <c r="C1017" s="75"/>
      <c r="D1017" s="75"/>
      <c r="E1017" s="75"/>
      <c r="F1017" s="75"/>
      <c r="G1017" s="75"/>
      <c r="L1017" s="7"/>
      <c r="M1017" s="7"/>
      <c r="N1017" s="9"/>
      <c r="O1017" s="7"/>
      <c r="P1017" s="7"/>
      <c r="Q1017" s="7"/>
    </row>
    <row r="1018" spans="1:17" s="8" customFormat="1">
      <c r="A1018" s="74"/>
      <c r="B1018" s="75"/>
      <c r="C1018" s="75"/>
      <c r="D1018" s="75"/>
      <c r="E1018" s="75"/>
      <c r="F1018" s="75"/>
      <c r="G1018" s="75"/>
      <c r="L1018" s="7"/>
      <c r="M1018" s="7"/>
      <c r="N1018" s="9"/>
      <c r="O1018" s="7"/>
      <c r="P1018" s="7"/>
      <c r="Q1018" s="7"/>
    </row>
    <row r="1019" spans="1:17" s="8" customFormat="1">
      <c r="A1019" s="74"/>
      <c r="B1019" s="75"/>
      <c r="C1019" s="75"/>
      <c r="D1019" s="75"/>
      <c r="E1019" s="75"/>
      <c r="F1019" s="75"/>
      <c r="G1019" s="75"/>
      <c r="L1019" s="7"/>
      <c r="M1019" s="7"/>
      <c r="N1019" s="9"/>
      <c r="O1019" s="7"/>
      <c r="P1019" s="7"/>
      <c r="Q1019" s="7"/>
    </row>
    <row r="1020" spans="1:17" s="8" customFormat="1">
      <c r="A1020" s="74"/>
      <c r="B1020" s="75"/>
      <c r="C1020" s="75"/>
      <c r="D1020" s="75"/>
      <c r="E1020" s="75"/>
      <c r="F1020" s="75"/>
      <c r="G1020" s="75"/>
      <c r="L1020" s="7"/>
      <c r="M1020" s="7"/>
      <c r="N1020" s="9"/>
      <c r="O1020" s="7"/>
      <c r="P1020" s="7"/>
      <c r="Q1020" s="7"/>
    </row>
    <row r="1021" spans="1:17" s="8" customFormat="1">
      <c r="A1021" s="74"/>
      <c r="B1021" s="75"/>
      <c r="C1021" s="75"/>
      <c r="D1021" s="75"/>
      <c r="E1021" s="75"/>
      <c r="F1021" s="75"/>
      <c r="G1021" s="75"/>
      <c r="L1021" s="7"/>
      <c r="M1021" s="7"/>
      <c r="N1021" s="9"/>
      <c r="O1021" s="7"/>
      <c r="P1021" s="7"/>
      <c r="Q1021" s="7"/>
    </row>
    <row r="1022" spans="1:17" s="8" customFormat="1">
      <c r="A1022" s="74"/>
      <c r="B1022" s="75"/>
      <c r="C1022" s="75"/>
      <c r="D1022" s="75"/>
      <c r="E1022" s="75"/>
      <c r="F1022" s="75"/>
      <c r="G1022" s="75"/>
      <c r="L1022" s="7"/>
      <c r="M1022" s="7"/>
      <c r="N1022" s="9"/>
      <c r="O1022" s="7"/>
      <c r="P1022" s="7"/>
      <c r="Q1022" s="7"/>
    </row>
    <row r="1023" spans="1:17" s="8" customFormat="1">
      <c r="A1023" s="74"/>
      <c r="B1023" s="75"/>
      <c r="C1023" s="75"/>
      <c r="D1023" s="75"/>
      <c r="E1023" s="75"/>
      <c r="F1023" s="75"/>
      <c r="G1023" s="75"/>
      <c r="L1023" s="7"/>
      <c r="M1023" s="7"/>
      <c r="N1023" s="9"/>
      <c r="O1023" s="7"/>
      <c r="P1023" s="7"/>
      <c r="Q1023" s="7"/>
    </row>
    <row r="1024" spans="1:17" s="8" customFormat="1">
      <c r="A1024" s="74"/>
      <c r="B1024" s="75"/>
      <c r="C1024" s="75"/>
      <c r="D1024" s="75"/>
      <c r="E1024" s="75"/>
      <c r="F1024" s="75"/>
      <c r="G1024" s="75"/>
      <c r="L1024" s="7"/>
      <c r="M1024" s="7"/>
      <c r="N1024" s="9"/>
      <c r="O1024" s="7"/>
      <c r="P1024" s="7"/>
      <c r="Q1024" s="7"/>
    </row>
    <row r="1025" spans="1:17" s="8" customFormat="1">
      <c r="A1025" s="74"/>
      <c r="B1025" s="75"/>
      <c r="C1025" s="75"/>
      <c r="D1025" s="75"/>
      <c r="E1025" s="75"/>
      <c r="F1025" s="75"/>
      <c r="G1025" s="75"/>
      <c r="L1025" s="7"/>
      <c r="M1025" s="7"/>
      <c r="N1025" s="9"/>
      <c r="O1025" s="7"/>
      <c r="P1025" s="7"/>
      <c r="Q1025" s="7"/>
    </row>
    <row r="1026" spans="1:17" s="8" customFormat="1">
      <c r="A1026" s="74"/>
      <c r="B1026" s="75"/>
      <c r="C1026" s="75"/>
      <c r="D1026" s="75"/>
      <c r="E1026" s="75"/>
      <c r="F1026" s="75"/>
      <c r="G1026" s="75"/>
      <c r="L1026" s="7"/>
      <c r="M1026" s="7"/>
      <c r="N1026" s="9"/>
      <c r="O1026" s="7"/>
      <c r="P1026" s="7"/>
      <c r="Q1026" s="7"/>
    </row>
    <row r="1027" spans="1:17" s="8" customFormat="1">
      <c r="A1027" s="74"/>
      <c r="B1027" s="75"/>
      <c r="C1027" s="75"/>
      <c r="D1027" s="75"/>
      <c r="E1027" s="75"/>
      <c r="F1027" s="75"/>
      <c r="G1027" s="75"/>
      <c r="L1027" s="7"/>
      <c r="M1027" s="7"/>
      <c r="N1027" s="9"/>
      <c r="O1027" s="7"/>
      <c r="P1027" s="7"/>
      <c r="Q1027" s="7"/>
    </row>
    <row r="1028" spans="1:17" s="8" customFormat="1">
      <c r="A1028" s="74"/>
      <c r="B1028" s="75"/>
      <c r="C1028" s="75"/>
      <c r="D1028" s="75"/>
      <c r="E1028" s="75"/>
      <c r="F1028" s="75"/>
      <c r="G1028" s="75"/>
      <c r="L1028" s="7"/>
      <c r="M1028" s="7"/>
      <c r="N1028" s="9"/>
      <c r="O1028" s="7"/>
      <c r="P1028" s="7"/>
      <c r="Q1028" s="7"/>
    </row>
    <row r="1029" spans="1:17" s="8" customFormat="1">
      <c r="A1029" s="74"/>
      <c r="B1029" s="75"/>
      <c r="C1029" s="75"/>
      <c r="D1029" s="75"/>
      <c r="E1029" s="75"/>
      <c r="F1029" s="75"/>
      <c r="G1029" s="75"/>
      <c r="L1029" s="7"/>
      <c r="M1029" s="7"/>
      <c r="N1029" s="9"/>
      <c r="O1029" s="7"/>
      <c r="P1029" s="7"/>
      <c r="Q1029" s="7"/>
    </row>
    <row r="1030" spans="1:17" s="8" customFormat="1">
      <c r="A1030" s="74"/>
      <c r="B1030" s="75"/>
      <c r="C1030" s="75"/>
      <c r="D1030" s="75"/>
      <c r="E1030" s="75"/>
      <c r="F1030" s="75"/>
      <c r="G1030" s="75"/>
      <c r="L1030" s="7"/>
      <c r="M1030" s="7"/>
      <c r="N1030" s="9"/>
      <c r="O1030" s="7"/>
      <c r="P1030" s="7"/>
      <c r="Q1030" s="7"/>
    </row>
    <row r="1031" spans="1:17" s="8" customFormat="1">
      <c r="A1031" s="74"/>
      <c r="B1031" s="75"/>
      <c r="C1031" s="75"/>
      <c r="D1031" s="75"/>
      <c r="E1031" s="75"/>
      <c r="F1031" s="75"/>
      <c r="G1031" s="75"/>
      <c r="L1031" s="7"/>
      <c r="M1031" s="7"/>
      <c r="N1031" s="9"/>
      <c r="O1031" s="7"/>
      <c r="P1031" s="7"/>
      <c r="Q1031" s="7"/>
    </row>
    <row r="1032" spans="1:17" s="8" customFormat="1">
      <c r="A1032" s="74"/>
      <c r="B1032" s="75"/>
      <c r="C1032" s="75"/>
      <c r="D1032" s="75"/>
      <c r="E1032" s="75"/>
      <c r="F1032" s="75"/>
      <c r="G1032" s="75"/>
      <c r="L1032" s="7"/>
      <c r="M1032" s="7"/>
      <c r="N1032" s="9"/>
      <c r="O1032" s="7"/>
      <c r="P1032" s="7"/>
      <c r="Q1032" s="7"/>
    </row>
    <row r="1033" spans="1:17" s="8" customFormat="1">
      <c r="A1033" s="74"/>
      <c r="B1033" s="75"/>
      <c r="C1033" s="75"/>
      <c r="D1033" s="75"/>
      <c r="E1033" s="75"/>
      <c r="F1033" s="75"/>
      <c r="G1033" s="75"/>
      <c r="L1033" s="7"/>
      <c r="M1033" s="7"/>
      <c r="N1033" s="9"/>
      <c r="O1033" s="7"/>
      <c r="P1033" s="7"/>
      <c r="Q1033" s="7"/>
    </row>
    <row r="1034" spans="1:17" s="8" customFormat="1">
      <c r="A1034" s="74"/>
      <c r="B1034" s="75"/>
      <c r="C1034" s="75"/>
      <c r="D1034" s="75"/>
      <c r="E1034" s="75"/>
      <c r="F1034" s="75"/>
      <c r="G1034" s="75"/>
      <c r="L1034" s="7"/>
      <c r="M1034" s="7"/>
      <c r="N1034" s="9"/>
      <c r="O1034" s="7"/>
      <c r="P1034" s="7"/>
      <c r="Q1034" s="7"/>
    </row>
    <row r="1035" spans="1:17" s="8" customFormat="1">
      <c r="A1035" s="74"/>
      <c r="B1035" s="75"/>
      <c r="C1035" s="75"/>
      <c r="D1035" s="75"/>
      <c r="E1035" s="75"/>
      <c r="F1035" s="75"/>
      <c r="G1035" s="75"/>
      <c r="L1035" s="7"/>
      <c r="M1035" s="7"/>
      <c r="N1035" s="9"/>
      <c r="O1035" s="7"/>
      <c r="P1035" s="7"/>
      <c r="Q1035" s="7"/>
    </row>
    <row r="1036" spans="1:17" s="8" customFormat="1">
      <c r="A1036" s="74"/>
      <c r="B1036" s="75"/>
      <c r="C1036" s="75"/>
      <c r="D1036" s="75"/>
      <c r="E1036" s="75"/>
      <c r="F1036" s="75"/>
      <c r="G1036" s="75"/>
      <c r="L1036" s="7"/>
      <c r="M1036" s="7"/>
      <c r="N1036" s="9"/>
      <c r="O1036" s="7"/>
      <c r="P1036" s="7"/>
      <c r="Q1036" s="7"/>
    </row>
    <row r="1037" spans="1:17" s="8" customFormat="1">
      <c r="A1037" s="74"/>
      <c r="B1037" s="75"/>
      <c r="C1037" s="75"/>
      <c r="D1037" s="75"/>
      <c r="E1037" s="75"/>
      <c r="F1037" s="75"/>
      <c r="G1037" s="75"/>
      <c r="L1037" s="7"/>
      <c r="M1037" s="7"/>
      <c r="N1037" s="9"/>
      <c r="O1037" s="7"/>
      <c r="P1037" s="7"/>
      <c r="Q1037" s="7"/>
    </row>
    <row r="1038" spans="1:17" s="8" customFormat="1">
      <c r="A1038" s="74"/>
      <c r="B1038" s="75"/>
      <c r="C1038" s="75"/>
      <c r="D1038" s="75"/>
      <c r="E1038" s="75"/>
      <c r="F1038" s="75"/>
      <c r="G1038" s="75"/>
      <c r="L1038" s="7"/>
      <c r="M1038" s="7"/>
      <c r="N1038" s="9"/>
      <c r="O1038" s="7"/>
      <c r="P1038" s="7"/>
      <c r="Q1038" s="7"/>
    </row>
    <row r="1039" spans="1:17" s="8" customFormat="1">
      <c r="A1039" s="74"/>
      <c r="B1039" s="75"/>
      <c r="C1039" s="75"/>
      <c r="D1039" s="75"/>
      <c r="E1039" s="75"/>
      <c r="F1039" s="75"/>
      <c r="G1039" s="75"/>
      <c r="L1039" s="7"/>
      <c r="M1039" s="7"/>
      <c r="N1039" s="9"/>
      <c r="O1039" s="7"/>
      <c r="P1039" s="7"/>
      <c r="Q1039" s="7"/>
    </row>
    <row r="1040" spans="1:17" s="8" customFormat="1">
      <c r="A1040" s="74"/>
      <c r="B1040" s="75"/>
      <c r="C1040" s="75"/>
      <c r="D1040" s="75"/>
      <c r="E1040" s="75"/>
      <c r="F1040" s="75"/>
      <c r="G1040" s="75"/>
      <c r="L1040" s="7"/>
      <c r="M1040" s="7"/>
      <c r="N1040" s="9"/>
      <c r="O1040" s="7"/>
      <c r="P1040" s="7"/>
      <c r="Q1040" s="7"/>
    </row>
    <row r="1041" spans="1:17" s="8" customFormat="1">
      <c r="A1041" s="74"/>
      <c r="B1041" s="75"/>
      <c r="C1041" s="75"/>
      <c r="D1041" s="75"/>
      <c r="E1041" s="75"/>
      <c r="F1041" s="75"/>
      <c r="G1041" s="75"/>
      <c r="L1041" s="7"/>
      <c r="M1041" s="7"/>
      <c r="N1041" s="9"/>
      <c r="O1041" s="7"/>
      <c r="P1041" s="7"/>
      <c r="Q1041" s="7"/>
    </row>
    <row r="1042" spans="1:17" s="8" customFormat="1">
      <c r="A1042" s="74"/>
      <c r="B1042" s="75"/>
      <c r="C1042" s="75"/>
      <c r="D1042" s="75"/>
      <c r="E1042" s="75"/>
      <c r="F1042" s="75"/>
      <c r="G1042" s="75"/>
      <c r="L1042" s="7"/>
      <c r="M1042" s="7"/>
      <c r="N1042" s="9"/>
      <c r="O1042" s="7"/>
      <c r="P1042" s="7"/>
      <c r="Q1042" s="7"/>
    </row>
    <row r="1043" spans="1:17" s="8" customFormat="1">
      <c r="A1043" s="74"/>
      <c r="B1043" s="75"/>
      <c r="C1043" s="75"/>
      <c r="D1043" s="75"/>
      <c r="E1043" s="75"/>
      <c r="F1043" s="75"/>
      <c r="G1043" s="75"/>
      <c r="L1043" s="7"/>
      <c r="M1043" s="7"/>
      <c r="N1043" s="9"/>
      <c r="O1043" s="7"/>
      <c r="P1043" s="7"/>
      <c r="Q1043" s="7"/>
    </row>
    <row r="1044" spans="1:17" s="8" customFormat="1">
      <c r="A1044" s="74"/>
      <c r="B1044" s="75"/>
      <c r="C1044" s="75"/>
      <c r="D1044" s="75"/>
      <c r="E1044" s="75"/>
      <c r="F1044" s="75"/>
      <c r="G1044" s="75"/>
      <c r="L1044" s="7"/>
      <c r="M1044" s="7"/>
      <c r="N1044" s="9"/>
      <c r="O1044" s="7"/>
      <c r="P1044" s="7"/>
      <c r="Q1044" s="7"/>
    </row>
    <row r="1045" spans="1:17" s="8" customFormat="1">
      <c r="A1045" s="74"/>
      <c r="B1045" s="75"/>
      <c r="C1045" s="75"/>
      <c r="D1045" s="75"/>
      <c r="E1045" s="75"/>
      <c r="F1045" s="75"/>
      <c r="G1045" s="75"/>
      <c r="L1045" s="7"/>
      <c r="M1045" s="7"/>
      <c r="N1045" s="9"/>
      <c r="O1045" s="7"/>
      <c r="P1045" s="7"/>
      <c r="Q1045" s="7"/>
    </row>
    <row r="1046" spans="1:17" s="8" customFormat="1">
      <c r="A1046" s="74"/>
      <c r="B1046" s="75"/>
      <c r="C1046" s="75"/>
      <c r="D1046" s="75"/>
      <c r="E1046" s="75"/>
      <c r="F1046" s="75"/>
      <c r="G1046" s="75"/>
      <c r="L1046" s="7"/>
      <c r="M1046" s="7"/>
      <c r="N1046" s="9"/>
      <c r="O1046" s="7"/>
      <c r="P1046" s="7"/>
      <c r="Q1046" s="7"/>
    </row>
    <row r="1047" spans="1:17" s="8" customFormat="1">
      <c r="A1047" s="74"/>
      <c r="B1047" s="75"/>
      <c r="C1047" s="75"/>
      <c r="D1047" s="75"/>
      <c r="E1047" s="75"/>
      <c r="F1047" s="75"/>
      <c r="G1047" s="75"/>
      <c r="L1047" s="7"/>
      <c r="M1047" s="7"/>
      <c r="N1047" s="9"/>
      <c r="O1047" s="7"/>
      <c r="P1047" s="7"/>
      <c r="Q1047" s="7"/>
    </row>
    <row r="1048" spans="1:17" s="8" customFormat="1">
      <c r="A1048" s="74"/>
      <c r="B1048" s="75"/>
      <c r="C1048" s="75"/>
      <c r="D1048" s="75"/>
      <c r="E1048" s="75"/>
      <c r="F1048" s="75"/>
      <c r="G1048" s="75"/>
      <c r="L1048" s="7"/>
      <c r="M1048" s="7"/>
      <c r="N1048" s="9"/>
      <c r="O1048" s="7"/>
      <c r="P1048" s="7"/>
      <c r="Q1048" s="7"/>
    </row>
    <row r="1049" spans="1:17" s="8" customFormat="1">
      <c r="A1049" s="74"/>
      <c r="B1049" s="75"/>
      <c r="C1049" s="75"/>
      <c r="D1049" s="75"/>
      <c r="E1049" s="75"/>
      <c r="F1049" s="75"/>
      <c r="G1049" s="75"/>
      <c r="L1049" s="7"/>
      <c r="M1049" s="7"/>
      <c r="N1049" s="9"/>
      <c r="O1049" s="7"/>
      <c r="P1049" s="7"/>
      <c r="Q1049" s="7"/>
    </row>
    <row r="1050" spans="1:17" s="8" customFormat="1">
      <c r="A1050" s="74"/>
      <c r="B1050" s="75"/>
      <c r="C1050" s="75"/>
      <c r="D1050" s="75"/>
      <c r="E1050" s="75"/>
      <c r="F1050" s="75"/>
      <c r="G1050" s="75"/>
      <c r="L1050" s="7"/>
      <c r="M1050" s="7"/>
      <c r="N1050" s="9"/>
      <c r="O1050" s="7"/>
      <c r="P1050" s="7"/>
      <c r="Q1050" s="7"/>
    </row>
    <row r="1051" spans="1:17" s="8" customFormat="1">
      <c r="A1051" s="74"/>
      <c r="B1051" s="75"/>
      <c r="C1051" s="75"/>
      <c r="D1051" s="75"/>
      <c r="E1051" s="75"/>
      <c r="F1051" s="75"/>
      <c r="G1051" s="75"/>
      <c r="L1051" s="7"/>
      <c r="M1051" s="7"/>
      <c r="N1051" s="9"/>
      <c r="O1051" s="7"/>
      <c r="P1051" s="7"/>
      <c r="Q1051" s="7"/>
    </row>
    <row r="1052" spans="1:17" s="8" customFormat="1">
      <c r="A1052" s="74"/>
      <c r="B1052" s="75"/>
      <c r="C1052" s="75"/>
      <c r="D1052" s="75"/>
      <c r="E1052" s="75"/>
      <c r="F1052" s="75"/>
      <c r="G1052" s="75"/>
      <c r="L1052" s="7"/>
      <c r="M1052" s="7"/>
      <c r="N1052" s="9"/>
      <c r="O1052" s="7"/>
      <c r="P1052" s="7"/>
      <c r="Q1052" s="7"/>
    </row>
    <row r="1053" spans="1:17" s="8" customFormat="1">
      <c r="A1053" s="74"/>
      <c r="B1053" s="75"/>
      <c r="C1053" s="75"/>
      <c r="D1053" s="75"/>
      <c r="E1053" s="75"/>
      <c r="F1053" s="75"/>
      <c r="G1053" s="75"/>
      <c r="L1053" s="7"/>
      <c r="M1053" s="7"/>
      <c r="N1053" s="9"/>
      <c r="O1053" s="7"/>
      <c r="P1053" s="7"/>
      <c r="Q1053" s="7"/>
    </row>
    <row r="1054" spans="1:17" s="8" customFormat="1">
      <c r="A1054" s="74"/>
      <c r="B1054" s="75"/>
      <c r="C1054" s="75"/>
      <c r="D1054" s="75"/>
      <c r="E1054" s="75"/>
      <c r="F1054" s="75"/>
      <c r="G1054" s="75"/>
      <c r="L1054" s="7"/>
      <c r="M1054" s="7"/>
      <c r="N1054" s="9"/>
      <c r="O1054" s="7"/>
      <c r="P1054" s="7"/>
      <c r="Q1054" s="7"/>
    </row>
    <row r="1055" spans="1:17" s="8" customFormat="1">
      <c r="A1055" s="74"/>
      <c r="B1055" s="75"/>
      <c r="C1055" s="75"/>
      <c r="D1055" s="75"/>
      <c r="E1055" s="75"/>
      <c r="F1055" s="75"/>
      <c r="G1055" s="75"/>
      <c r="L1055" s="7"/>
      <c r="M1055" s="7"/>
      <c r="N1055" s="9"/>
      <c r="O1055" s="7"/>
      <c r="P1055" s="7"/>
      <c r="Q1055" s="7"/>
    </row>
    <row r="1056" spans="1:17" s="8" customFormat="1">
      <c r="A1056" s="74"/>
      <c r="B1056" s="75"/>
      <c r="C1056" s="75"/>
      <c r="D1056" s="75"/>
      <c r="E1056" s="75"/>
      <c r="F1056" s="75"/>
      <c r="G1056" s="75"/>
      <c r="L1056" s="7"/>
      <c r="M1056" s="7"/>
      <c r="N1056" s="9"/>
      <c r="O1056" s="7"/>
      <c r="P1056" s="7"/>
      <c r="Q1056" s="7"/>
    </row>
    <row r="1057" spans="1:17" s="8" customFormat="1">
      <c r="A1057" s="74"/>
      <c r="B1057" s="75"/>
      <c r="C1057" s="75"/>
      <c r="D1057" s="75"/>
      <c r="E1057" s="75"/>
      <c r="F1057" s="75"/>
      <c r="G1057" s="75"/>
      <c r="L1057" s="7"/>
      <c r="M1057" s="7"/>
      <c r="N1057" s="9"/>
      <c r="O1057" s="7"/>
      <c r="P1057" s="7"/>
      <c r="Q1057" s="7"/>
    </row>
    <row r="1058" spans="1:17" s="8" customFormat="1">
      <c r="A1058" s="74"/>
      <c r="B1058" s="75"/>
      <c r="C1058" s="75"/>
      <c r="D1058" s="75"/>
      <c r="E1058" s="75"/>
      <c r="F1058" s="75"/>
      <c r="G1058" s="75"/>
      <c r="L1058" s="7"/>
      <c r="M1058" s="7"/>
      <c r="N1058" s="9"/>
      <c r="O1058" s="7"/>
      <c r="P1058" s="7"/>
      <c r="Q1058" s="7"/>
    </row>
    <row r="1059" spans="1:17" s="8" customFormat="1">
      <c r="A1059" s="74"/>
      <c r="B1059" s="75"/>
      <c r="C1059" s="75"/>
      <c r="D1059" s="75"/>
      <c r="E1059" s="75"/>
      <c r="F1059" s="75"/>
      <c r="G1059" s="75"/>
      <c r="L1059" s="7"/>
      <c r="M1059" s="7"/>
      <c r="N1059" s="9"/>
      <c r="O1059" s="7"/>
      <c r="P1059" s="7"/>
      <c r="Q1059" s="7"/>
    </row>
    <row r="1060" spans="1:17" s="8" customFormat="1">
      <c r="A1060" s="74"/>
      <c r="B1060" s="75"/>
      <c r="C1060" s="75"/>
      <c r="D1060" s="75"/>
      <c r="E1060" s="75"/>
      <c r="F1060" s="75"/>
      <c r="G1060" s="75"/>
      <c r="L1060" s="7"/>
      <c r="M1060" s="7"/>
      <c r="N1060" s="9"/>
      <c r="O1060" s="7"/>
      <c r="P1060" s="7"/>
      <c r="Q1060" s="7"/>
    </row>
    <row r="1061" spans="1:17" s="8" customFormat="1">
      <c r="A1061" s="74"/>
      <c r="B1061" s="75"/>
      <c r="C1061" s="75"/>
      <c r="D1061" s="75"/>
      <c r="E1061" s="75"/>
      <c r="F1061" s="75"/>
      <c r="G1061" s="75"/>
      <c r="L1061" s="7"/>
      <c r="M1061" s="7"/>
      <c r="N1061" s="9"/>
      <c r="O1061" s="7"/>
      <c r="P1061" s="7"/>
      <c r="Q1061" s="7"/>
    </row>
    <row r="1062" spans="1:17" s="8" customFormat="1">
      <c r="A1062" s="74"/>
      <c r="B1062" s="75"/>
      <c r="C1062" s="75"/>
      <c r="D1062" s="75"/>
      <c r="E1062" s="75"/>
      <c r="F1062" s="75"/>
      <c r="G1062" s="75"/>
      <c r="L1062" s="7"/>
      <c r="M1062" s="7"/>
      <c r="N1062" s="9"/>
      <c r="O1062" s="7"/>
      <c r="P1062" s="7"/>
      <c r="Q1062" s="7"/>
    </row>
    <row r="1063" spans="1:17" s="8" customFormat="1">
      <c r="A1063" s="74"/>
      <c r="B1063" s="75"/>
      <c r="C1063" s="75"/>
      <c r="D1063" s="75"/>
      <c r="E1063" s="75"/>
      <c r="F1063" s="75"/>
      <c r="G1063" s="75"/>
      <c r="L1063" s="7"/>
      <c r="M1063" s="7"/>
      <c r="N1063" s="9"/>
      <c r="O1063" s="7"/>
      <c r="P1063" s="7"/>
      <c r="Q1063" s="7"/>
    </row>
    <row r="1064" spans="1:17" s="8" customFormat="1">
      <c r="A1064" s="74"/>
      <c r="B1064" s="75"/>
      <c r="C1064" s="75"/>
      <c r="D1064" s="75"/>
      <c r="E1064" s="75"/>
      <c r="F1064" s="75"/>
      <c r="G1064" s="75"/>
      <c r="L1064" s="7"/>
      <c r="M1064" s="7"/>
      <c r="N1064" s="9"/>
      <c r="O1064" s="7"/>
      <c r="P1064" s="7"/>
      <c r="Q1064" s="7"/>
    </row>
    <row r="1065" spans="1:17" s="8" customFormat="1">
      <c r="A1065" s="74"/>
      <c r="B1065" s="75"/>
      <c r="C1065" s="75"/>
      <c r="D1065" s="75"/>
      <c r="E1065" s="75"/>
      <c r="F1065" s="75"/>
      <c r="G1065" s="75"/>
      <c r="L1065" s="7"/>
      <c r="M1065" s="7"/>
      <c r="N1065" s="9"/>
      <c r="O1065" s="7"/>
      <c r="P1065" s="7"/>
      <c r="Q1065" s="7"/>
    </row>
    <row r="1066" spans="1:17" s="8" customFormat="1">
      <c r="A1066" s="74"/>
      <c r="B1066" s="75"/>
      <c r="C1066" s="75"/>
      <c r="D1066" s="75"/>
      <c r="E1066" s="75"/>
      <c r="F1066" s="75"/>
      <c r="G1066" s="75"/>
      <c r="L1066" s="7"/>
      <c r="M1066" s="7"/>
      <c r="N1066" s="9"/>
      <c r="O1066" s="7"/>
      <c r="P1066" s="7"/>
      <c r="Q1066" s="7"/>
    </row>
    <row r="1067" spans="1:17" s="8" customFormat="1">
      <c r="A1067" s="74"/>
      <c r="B1067" s="75"/>
      <c r="C1067" s="75"/>
      <c r="D1067" s="75"/>
      <c r="E1067" s="75"/>
      <c r="F1067" s="75"/>
      <c r="G1067" s="75"/>
      <c r="L1067" s="7"/>
      <c r="M1067" s="7"/>
      <c r="N1067" s="9"/>
      <c r="O1067" s="7"/>
      <c r="P1067" s="7"/>
      <c r="Q1067" s="7"/>
    </row>
    <row r="1068" spans="1:17" s="8" customFormat="1">
      <c r="A1068" s="74"/>
      <c r="B1068" s="75"/>
      <c r="C1068" s="75"/>
      <c r="D1068" s="75"/>
      <c r="E1068" s="75"/>
      <c r="F1068" s="75"/>
      <c r="G1068" s="75"/>
      <c r="L1068" s="7"/>
      <c r="M1068" s="7"/>
      <c r="N1068" s="9"/>
      <c r="O1068" s="7"/>
      <c r="P1068" s="7"/>
      <c r="Q1068" s="7"/>
    </row>
    <row r="1069" spans="1:17" s="8" customFormat="1">
      <c r="A1069" s="74"/>
      <c r="B1069" s="75"/>
      <c r="C1069" s="75"/>
      <c r="D1069" s="75"/>
      <c r="E1069" s="75"/>
      <c r="F1069" s="75"/>
      <c r="G1069" s="75"/>
      <c r="L1069" s="7"/>
      <c r="M1069" s="7"/>
      <c r="N1069" s="9"/>
      <c r="O1069" s="7"/>
      <c r="P1069" s="7"/>
      <c r="Q1069" s="7"/>
    </row>
    <row r="1070" spans="1:17" s="8" customFormat="1">
      <c r="A1070" s="74"/>
      <c r="B1070" s="75"/>
      <c r="C1070" s="75"/>
      <c r="D1070" s="75"/>
      <c r="E1070" s="75"/>
      <c r="F1070" s="75"/>
      <c r="G1070" s="75"/>
      <c r="L1070" s="7"/>
      <c r="M1070" s="7"/>
      <c r="N1070" s="9"/>
      <c r="O1070" s="7"/>
      <c r="P1070" s="7"/>
      <c r="Q1070" s="7"/>
    </row>
    <row r="1071" spans="1:17" s="8" customFormat="1">
      <c r="A1071" s="74"/>
      <c r="B1071" s="75"/>
      <c r="C1071" s="75"/>
      <c r="D1071" s="75"/>
      <c r="E1071" s="75"/>
      <c r="F1071" s="75"/>
      <c r="G1071" s="75"/>
      <c r="L1071" s="7"/>
      <c r="M1071" s="7"/>
      <c r="N1071" s="9"/>
      <c r="O1071" s="7"/>
      <c r="P1071" s="7"/>
      <c r="Q1071" s="7"/>
    </row>
    <row r="1072" spans="1:17" s="8" customFormat="1">
      <c r="A1072" s="74"/>
      <c r="B1072" s="75"/>
      <c r="C1072" s="75"/>
      <c r="D1072" s="75"/>
      <c r="E1072" s="75"/>
      <c r="F1072" s="75"/>
      <c r="G1072" s="75"/>
      <c r="L1072" s="7"/>
      <c r="M1072" s="7"/>
      <c r="N1072" s="9"/>
      <c r="O1072" s="7"/>
      <c r="P1072" s="7"/>
      <c r="Q1072" s="7"/>
    </row>
    <row r="1073" spans="1:17" s="8" customFormat="1">
      <c r="A1073" s="74"/>
      <c r="B1073" s="75"/>
      <c r="C1073" s="75"/>
      <c r="D1073" s="75"/>
      <c r="E1073" s="75"/>
      <c r="F1073" s="75"/>
      <c r="G1073" s="75"/>
      <c r="L1073" s="7"/>
      <c r="M1073" s="7"/>
      <c r="N1073" s="9"/>
      <c r="O1073" s="7"/>
      <c r="P1073" s="7"/>
      <c r="Q1073" s="7"/>
    </row>
    <row r="1074" spans="1:17" s="8" customFormat="1">
      <c r="A1074" s="74"/>
      <c r="B1074" s="75"/>
      <c r="C1074" s="75"/>
      <c r="D1074" s="75"/>
      <c r="E1074" s="75"/>
      <c r="F1074" s="75"/>
      <c r="G1074" s="75"/>
      <c r="L1074" s="7"/>
      <c r="M1074" s="7"/>
      <c r="N1074" s="9"/>
      <c r="O1074" s="7"/>
      <c r="P1074" s="7"/>
      <c r="Q1074" s="7"/>
    </row>
    <row r="1075" spans="1:17" s="8" customFormat="1">
      <c r="A1075" s="74"/>
      <c r="B1075" s="75"/>
      <c r="C1075" s="75"/>
      <c r="D1075" s="75"/>
      <c r="E1075" s="75"/>
      <c r="F1075" s="75"/>
      <c r="G1075" s="75"/>
      <c r="L1075" s="7"/>
      <c r="M1075" s="7"/>
      <c r="N1075" s="9"/>
      <c r="O1075" s="7"/>
      <c r="P1075" s="7"/>
      <c r="Q1075" s="7"/>
    </row>
    <row r="1076" spans="1:17" s="8" customFormat="1">
      <c r="A1076" s="74"/>
      <c r="B1076" s="75"/>
      <c r="C1076" s="75"/>
      <c r="D1076" s="75"/>
      <c r="E1076" s="75"/>
      <c r="F1076" s="75"/>
      <c r="G1076" s="75"/>
      <c r="L1076" s="7"/>
      <c r="M1076" s="7"/>
      <c r="N1076" s="9"/>
      <c r="O1076" s="7"/>
      <c r="P1076" s="7"/>
      <c r="Q1076" s="7"/>
    </row>
    <row r="1077" spans="1:17" s="8" customFormat="1">
      <c r="A1077" s="74"/>
      <c r="B1077" s="75"/>
      <c r="C1077" s="75"/>
      <c r="D1077" s="75"/>
      <c r="E1077" s="75"/>
      <c r="F1077" s="75"/>
      <c r="G1077" s="75"/>
      <c r="L1077" s="7"/>
      <c r="M1077" s="7"/>
      <c r="N1077" s="9"/>
      <c r="O1077" s="7"/>
      <c r="P1077" s="7"/>
      <c r="Q1077" s="7"/>
    </row>
    <row r="1078" spans="1:17" s="8" customFormat="1">
      <c r="A1078" s="74"/>
      <c r="B1078" s="75"/>
      <c r="C1078" s="75"/>
      <c r="D1078" s="75"/>
      <c r="E1078" s="75"/>
      <c r="F1078" s="75"/>
      <c r="G1078" s="75"/>
      <c r="L1078" s="7"/>
      <c r="M1078" s="7"/>
      <c r="N1078" s="9"/>
      <c r="O1078" s="7"/>
      <c r="P1078" s="7"/>
      <c r="Q1078" s="7"/>
    </row>
    <row r="1079" spans="1:17" s="8" customFormat="1">
      <c r="A1079" s="74"/>
      <c r="B1079" s="75"/>
      <c r="C1079" s="75"/>
      <c r="D1079" s="75"/>
      <c r="E1079" s="75"/>
      <c r="F1079" s="75"/>
      <c r="G1079" s="75"/>
      <c r="L1079" s="7"/>
      <c r="M1079" s="7"/>
      <c r="N1079" s="9"/>
      <c r="O1079" s="7"/>
      <c r="P1079" s="7"/>
      <c r="Q1079" s="7"/>
    </row>
    <row r="1080" spans="1:17" s="8" customFormat="1">
      <c r="A1080" s="74"/>
      <c r="B1080" s="75"/>
      <c r="C1080" s="75"/>
      <c r="D1080" s="75"/>
      <c r="E1080" s="75"/>
      <c r="F1080" s="75"/>
      <c r="G1080" s="75"/>
      <c r="L1080" s="7"/>
      <c r="M1080" s="7"/>
      <c r="N1080" s="9"/>
      <c r="O1080" s="7"/>
      <c r="P1080" s="7"/>
      <c r="Q1080" s="7"/>
    </row>
    <row r="1081" spans="1:17" s="8" customFormat="1">
      <c r="A1081" s="74"/>
      <c r="B1081" s="75"/>
      <c r="C1081" s="75"/>
      <c r="D1081" s="75"/>
      <c r="E1081" s="75"/>
      <c r="F1081" s="75"/>
      <c r="G1081" s="75"/>
      <c r="L1081" s="7"/>
      <c r="M1081" s="7"/>
      <c r="N1081" s="9"/>
      <c r="O1081" s="7"/>
      <c r="P1081" s="7"/>
      <c r="Q1081" s="7"/>
    </row>
    <row r="1082" spans="1:17" s="8" customFormat="1">
      <c r="A1082" s="74"/>
      <c r="B1082" s="75"/>
      <c r="C1082" s="75"/>
      <c r="D1082" s="75"/>
      <c r="E1082" s="75"/>
      <c r="F1082" s="75"/>
      <c r="G1082" s="75"/>
      <c r="L1082" s="7"/>
      <c r="M1082" s="7"/>
      <c r="N1082" s="9"/>
      <c r="O1082" s="7"/>
      <c r="P1082" s="7"/>
      <c r="Q1082" s="7"/>
    </row>
    <row r="1083" spans="1:17" s="8" customFormat="1">
      <c r="A1083" s="74"/>
      <c r="B1083" s="75"/>
      <c r="C1083" s="75"/>
      <c r="D1083" s="75"/>
      <c r="E1083" s="75"/>
      <c r="F1083" s="75"/>
      <c r="G1083" s="75"/>
      <c r="L1083" s="7"/>
      <c r="M1083" s="7"/>
      <c r="N1083" s="9"/>
      <c r="O1083" s="7"/>
      <c r="P1083" s="7"/>
      <c r="Q1083" s="7"/>
    </row>
    <row r="1084" spans="1:17" s="8" customFormat="1">
      <c r="A1084" s="74"/>
      <c r="B1084" s="75"/>
      <c r="C1084" s="75"/>
      <c r="D1084" s="75"/>
      <c r="E1084" s="75"/>
      <c r="F1084" s="75"/>
      <c r="G1084" s="75"/>
      <c r="L1084" s="7"/>
      <c r="M1084" s="7"/>
      <c r="N1084" s="9"/>
      <c r="O1084" s="7"/>
      <c r="P1084" s="7"/>
      <c r="Q1084" s="7"/>
    </row>
    <row r="1085" spans="1:17" s="8" customFormat="1">
      <c r="A1085" s="74"/>
      <c r="B1085" s="75"/>
      <c r="C1085" s="75"/>
      <c r="D1085" s="75"/>
      <c r="E1085" s="75"/>
      <c r="F1085" s="75"/>
      <c r="G1085" s="75"/>
      <c r="L1085" s="7"/>
      <c r="M1085" s="7"/>
      <c r="N1085" s="9"/>
      <c r="O1085" s="7"/>
      <c r="P1085" s="7"/>
      <c r="Q1085" s="7"/>
    </row>
    <row r="1086" spans="1:17" s="8" customFormat="1">
      <c r="A1086" s="74"/>
      <c r="B1086" s="75"/>
      <c r="C1086" s="75"/>
      <c r="D1086" s="75"/>
      <c r="E1086" s="75"/>
      <c r="F1086" s="75"/>
      <c r="G1086" s="75"/>
      <c r="L1086" s="7"/>
      <c r="M1086" s="7"/>
      <c r="N1086" s="9"/>
      <c r="O1086" s="7"/>
      <c r="P1086" s="7"/>
      <c r="Q1086" s="7"/>
    </row>
    <row r="1087" spans="1:17" s="8" customFormat="1">
      <c r="A1087" s="74"/>
      <c r="B1087" s="75"/>
      <c r="C1087" s="75"/>
      <c r="D1087" s="75"/>
      <c r="E1087" s="75"/>
      <c r="F1087" s="75"/>
      <c r="G1087" s="75"/>
      <c r="L1087" s="7"/>
      <c r="M1087" s="7"/>
      <c r="N1087" s="9"/>
      <c r="O1087" s="7"/>
      <c r="P1087" s="7"/>
      <c r="Q1087" s="7"/>
    </row>
    <row r="1088" spans="1:17" s="8" customFormat="1">
      <c r="A1088" s="74"/>
      <c r="B1088" s="75"/>
      <c r="C1088" s="75"/>
      <c r="D1088" s="75"/>
      <c r="E1088" s="75"/>
      <c r="F1088" s="75"/>
      <c r="G1088" s="75"/>
      <c r="L1088" s="7"/>
      <c r="M1088" s="7"/>
      <c r="N1088" s="9"/>
      <c r="O1088" s="7"/>
      <c r="P1088" s="7"/>
      <c r="Q1088" s="7"/>
    </row>
    <row r="1089" spans="1:17" s="8" customFormat="1">
      <c r="A1089" s="74"/>
      <c r="B1089" s="75"/>
      <c r="C1089" s="75"/>
      <c r="D1089" s="75"/>
      <c r="E1089" s="75"/>
      <c r="F1089" s="75"/>
      <c r="G1089" s="75"/>
      <c r="L1089" s="7"/>
      <c r="M1089" s="7"/>
      <c r="N1089" s="9"/>
      <c r="O1089" s="7"/>
      <c r="P1089" s="7"/>
      <c r="Q1089" s="7"/>
    </row>
    <row r="1090" spans="1:17" s="8" customFormat="1">
      <c r="A1090" s="74"/>
      <c r="B1090" s="75"/>
      <c r="C1090" s="75"/>
      <c r="D1090" s="75"/>
      <c r="E1090" s="75"/>
      <c r="F1090" s="75"/>
      <c r="G1090" s="75"/>
      <c r="L1090" s="7"/>
      <c r="M1090" s="7"/>
      <c r="N1090" s="9"/>
      <c r="O1090" s="7"/>
      <c r="P1090" s="7"/>
      <c r="Q1090" s="7"/>
    </row>
    <row r="1091" spans="1:17" s="8" customFormat="1">
      <c r="A1091" s="74"/>
      <c r="B1091" s="75"/>
      <c r="C1091" s="75"/>
      <c r="D1091" s="75"/>
      <c r="E1091" s="75"/>
      <c r="F1091" s="75"/>
      <c r="G1091" s="75"/>
      <c r="L1091" s="7"/>
      <c r="M1091" s="7"/>
      <c r="N1091" s="9"/>
      <c r="O1091" s="7"/>
      <c r="P1091" s="7"/>
      <c r="Q1091" s="7"/>
    </row>
    <row r="1092" spans="1:17" s="8" customFormat="1">
      <c r="A1092" s="74"/>
      <c r="B1092" s="75"/>
      <c r="C1092" s="75"/>
      <c r="D1092" s="75"/>
      <c r="E1092" s="75"/>
      <c r="F1092" s="75"/>
      <c r="G1092" s="75"/>
      <c r="L1092" s="7"/>
      <c r="M1092" s="7"/>
      <c r="N1092" s="9"/>
      <c r="O1092" s="7"/>
      <c r="P1092" s="7"/>
      <c r="Q1092" s="7"/>
    </row>
    <row r="1093" spans="1:17" s="8" customFormat="1">
      <c r="A1093" s="74"/>
      <c r="B1093" s="75"/>
      <c r="C1093" s="75"/>
      <c r="D1093" s="75"/>
      <c r="E1093" s="75"/>
      <c r="F1093" s="75"/>
      <c r="G1093" s="75"/>
      <c r="L1093" s="7"/>
      <c r="M1093" s="7"/>
      <c r="N1093" s="9"/>
      <c r="O1093" s="7"/>
      <c r="P1093" s="7"/>
      <c r="Q1093" s="7"/>
    </row>
    <row r="1094" spans="1:17" s="8" customFormat="1">
      <c r="A1094" s="74"/>
      <c r="B1094" s="75"/>
      <c r="C1094" s="75"/>
      <c r="D1094" s="75"/>
      <c r="E1094" s="75"/>
      <c r="F1094" s="75"/>
      <c r="G1094" s="75"/>
      <c r="L1094" s="7"/>
      <c r="M1094" s="7"/>
      <c r="N1094" s="9"/>
      <c r="O1094" s="7"/>
      <c r="P1094" s="7"/>
      <c r="Q1094" s="7"/>
    </row>
    <row r="1095" spans="1:17" s="8" customFormat="1">
      <c r="A1095" s="74"/>
      <c r="B1095" s="75"/>
      <c r="C1095" s="75"/>
      <c r="D1095" s="75"/>
      <c r="E1095" s="75"/>
      <c r="F1095" s="75"/>
      <c r="G1095" s="75"/>
      <c r="L1095" s="7"/>
      <c r="M1095" s="7"/>
      <c r="N1095" s="9"/>
      <c r="O1095" s="7"/>
      <c r="P1095" s="7"/>
      <c r="Q1095" s="7"/>
    </row>
    <row r="1096" spans="1:17" s="8" customFormat="1">
      <c r="A1096" s="74"/>
      <c r="B1096" s="75"/>
      <c r="C1096" s="75"/>
      <c r="D1096" s="75"/>
      <c r="E1096" s="75"/>
      <c r="F1096" s="75"/>
      <c r="G1096" s="75"/>
      <c r="L1096" s="7"/>
      <c r="M1096" s="7"/>
      <c r="N1096" s="9"/>
      <c r="O1096" s="7"/>
      <c r="P1096" s="7"/>
      <c r="Q1096" s="7"/>
    </row>
    <row r="1097" spans="1:17" s="8" customFormat="1">
      <c r="A1097" s="74"/>
      <c r="B1097" s="75"/>
      <c r="C1097" s="75"/>
      <c r="D1097" s="75"/>
      <c r="E1097" s="75"/>
      <c r="F1097" s="75"/>
      <c r="G1097" s="75"/>
      <c r="L1097" s="7"/>
      <c r="M1097" s="7"/>
      <c r="N1097" s="9"/>
      <c r="O1097" s="7"/>
      <c r="P1097" s="7"/>
      <c r="Q1097" s="7"/>
    </row>
    <row r="1098" spans="1:17" s="8" customFormat="1">
      <c r="A1098" s="74"/>
      <c r="B1098" s="75"/>
      <c r="C1098" s="75"/>
      <c r="D1098" s="75"/>
      <c r="E1098" s="75"/>
      <c r="F1098" s="75"/>
      <c r="G1098" s="75"/>
      <c r="L1098" s="7"/>
      <c r="M1098" s="7"/>
      <c r="N1098" s="9"/>
      <c r="O1098" s="7"/>
      <c r="P1098" s="7"/>
      <c r="Q1098" s="7"/>
    </row>
    <row r="1099" spans="1:17" s="8" customFormat="1">
      <c r="A1099" s="74"/>
      <c r="B1099" s="75"/>
      <c r="C1099" s="75"/>
      <c r="D1099" s="75"/>
      <c r="E1099" s="75"/>
      <c r="F1099" s="75"/>
      <c r="G1099" s="75"/>
      <c r="L1099" s="7"/>
      <c r="M1099" s="7"/>
      <c r="N1099" s="9"/>
      <c r="O1099" s="7"/>
      <c r="P1099" s="7"/>
      <c r="Q1099" s="7"/>
    </row>
    <row r="1100" spans="1:17" s="8" customFormat="1">
      <c r="A1100" s="74"/>
      <c r="B1100" s="75"/>
      <c r="C1100" s="75"/>
      <c r="D1100" s="75"/>
      <c r="E1100" s="75"/>
      <c r="F1100" s="75"/>
      <c r="G1100" s="75"/>
      <c r="L1100" s="7"/>
      <c r="M1100" s="7"/>
      <c r="N1100" s="9"/>
      <c r="O1100" s="7"/>
      <c r="P1100" s="7"/>
      <c r="Q1100" s="7"/>
    </row>
    <row r="1101" spans="1:17" s="8" customFormat="1">
      <c r="A1101" s="74"/>
      <c r="B1101" s="75"/>
      <c r="C1101" s="75"/>
      <c r="D1101" s="75"/>
      <c r="E1101" s="75"/>
      <c r="F1101" s="75"/>
      <c r="G1101" s="75"/>
      <c r="L1101" s="7"/>
      <c r="M1101" s="7"/>
      <c r="N1101" s="9"/>
      <c r="O1101" s="7"/>
      <c r="P1101" s="7"/>
      <c r="Q1101" s="7"/>
    </row>
    <row r="1102" spans="1:17" s="8" customFormat="1">
      <c r="A1102" s="74"/>
      <c r="B1102" s="75"/>
      <c r="C1102" s="75"/>
      <c r="D1102" s="75"/>
      <c r="E1102" s="75"/>
      <c r="F1102" s="75"/>
      <c r="G1102" s="75"/>
      <c r="L1102" s="7"/>
      <c r="M1102" s="7"/>
      <c r="N1102" s="9"/>
      <c r="O1102" s="7"/>
      <c r="P1102" s="7"/>
      <c r="Q1102" s="7"/>
    </row>
    <row r="1103" spans="1:17" s="8" customFormat="1">
      <c r="A1103" s="74"/>
      <c r="B1103" s="75"/>
      <c r="C1103" s="75"/>
      <c r="D1103" s="75"/>
      <c r="E1103" s="75"/>
      <c r="F1103" s="75"/>
      <c r="G1103" s="75"/>
      <c r="L1103" s="7"/>
      <c r="M1103" s="7"/>
      <c r="N1103" s="9"/>
      <c r="O1103" s="7"/>
      <c r="P1103" s="7"/>
      <c r="Q1103" s="7"/>
    </row>
    <row r="1104" spans="1:17" s="8" customFormat="1">
      <c r="A1104" s="74"/>
      <c r="B1104" s="75"/>
      <c r="C1104" s="75"/>
      <c r="D1104" s="75"/>
      <c r="E1104" s="75"/>
      <c r="F1104" s="75"/>
      <c r="G1104" s="75"/>
      <c r="L1104" s="7"/>
      <c r="M1104" s="7"/>
      <c r="N1104" s="9"/>
      <c r="O1104" s="7"/>
      <c r="P1104" s="7"/>
      <c r="Q1104" s="7"/>
    </row>
    <row r="1105" spans="1:17" s="8" customFormat="1">
      <c r="A1105" s="74"/>
      <c r="B1105" s="75"/>
      <c r="C1105" s="75"/>
      <c r="D1105" s="75"/>
      <c r="E1105" s="75"/>
      <c r="F1105" s="75"/>
      <c r="G1105" s="75"/>
      <c r="L1105" s="7"/>
      <c r="M1105" s="7"/>
      <c r="N1105" s="9"/>
      <c r="O1105" s="7"/>
      <c r="P1105" s="7"/>
      <c r="Q1105" s="7"/>
    </row>
    <row r="1106" spans="1:17" s="8" customFormat="1">
      <c r="A1106" s="74"/>
      <c r="B1106" s="75"/>
      <c r="C1106" s="75"/>
      <c r="D1106" s="75"/>
      <c r="E1106" s="75"/>
      <c r="F1106" s="75"/>
      <c r="G1106" s="75"/>
      <c r="L1106" s="7"/>
      <c r="M1106" s="7"/>
      <c r="N1106" s="9"/>
      <c r="O1106" s="7"/>
      <c r="P1106" s="7"/>
      <c r="Q1106" s="7"/>
    </row>
    <row r="1107" spans="1:17" s="8" customFormat="1">
      <c r="A1107" s="74"/>
      <c r="B1107" s="75"/>
      <c r="C1107" s="75"/>
      <c r="D1107" s="75"/>
      <c r="E1107" s="75"/>
      <c r="F1107" s="75"/>
      <c r="G1107" s="75"/>
      <c r="L1107" s="7"/>
      <c r="M1107" s="7"/>
      <c r="N1107" s="9"/>
      <c r="O1107" s="7"/>
      <c r="P1107" s="7"/>
      <c r="Q1107" s="7"/>
    </row>
    <row r="1108" spans="1:17" s="8" customFormat="1">
      <c r="A1108" s="74"/>
      <c r="B1108" s="75"/>
      <c r="C1108" s="75"/>
      <c r="D1108" s="75"/>
      <c r="E1108" s="75"/>
      <c r="F1108" s="75"/>
      <c r="G1108" s="75"/>
      <c r="L1108" s="7"/>
      <c r="M1108" s="7"/>
      <c r="N1108" s="9"/>
      <c r="O1108" s="7"/>
      <c r="P1108" s="7"/>
      <c r="Q1108" s="7"/>
    </row>
    <row r="1109" spans="1:17" s="8" customFormat="1">
      <c r="A1109" s="74"/>
      <c r="B1109" s="75"/>
      <c r="C1109" s="75"/>
      <c r="D1109" s="75"/>
      <c r="E1109" s="75"/>
      <c r="F1109" s="75"/>
      <c r="G1109" s="75"/>
      <c r="L1109" s="7"/>
      <c r="M1109" s="7"/>
      <c r="N1109" s="9"/>
      <c r="O1109" s="7"/>
      <c r="P1109" s="7"/>
      <c r="Q1109" s="7"/>
    </row>
    <row r="1110" spans="1:17" s="8" customFormat="1">
      <c r="A1110" s="74"/>
      <c r="B1110" s="75"/>
      <c r="C1110" s="75"/>
      <c r="D1110" s="75"/>
      <c r="E1110" s="75"/>
      <c r="F1110" s="75"/>
      <c r="G1110" s="75"/>
      <c r="L1110" s="7"/>
      <c r="M1110" s="7"/>
      <c r="N1110" s="9"/>
      <c r="O1110" s="7"/>
      <c r="P1110" s="7"/>
      <c r="Q1110" s="7"/>
    </row>
    <row r="1111" spans="1:17" s="8" customFormat="1">
      <c r="A1111" s="74"/>
      <c r="B1111" s="75"/>
      <c r="C1111" s="75"/>
      <c r="D1111" s="75"/>
      <c r="E1111" s="75"/>
      <c r="F1111" s="75"/>
      <c r="G1111" s="75"/>
      <c r="L1111" s="7"/>
      <c r="M1111" s="7"/>
      <c r="N1111" s="9"/>
      <c r="O1111" s="7"/>
      <c r="P1111" s="7"/>
      <c r="Q1111" s="7"/>
    </row>
    <row r="1112" spans="1:17" s="8" customFormat="1">
      <c r="A1112" s="74"/>
      <c r="B1112" s="75"/>
      <c r="C1112" s="75"/>
      <c r="D1112" s="75"/>
      <c r="E1112" s="75"/>
      <c r="F1112" s="75"/>
      <c r="G1112" s="75"/>
      <c r="L1112" s="7"/>
      <c r="M1112" s="7"/>
      <c r="N1112" s="9"/>
      <c r="O1112" s="7"/>
      <c r="P1112" s="7"/>
      <c r="Q1112" s="7"/>
    </row>
    <row r="1113" spans="1:17" s="8" customFormat="1">
      <c r="A1113" s="74"/>
      <c r="B1113" s="75"/>
      <c r="C1113" s="75"/>
      <c r="D1113" s="75"/>
      <c r="E1113" s="75"/>
      <c r="F1113" s="75"/>
      <c r="G1113" s="75"/>
      <c r="L1113" s="7"/>
      <c r="M1113" s="7"/>
      <c r="N1113" s="9"/>
      <c r="O1113" s="7"/>
      <c r="P1113" s="7"/>
      <c r="Q1113" s="7"/>
    </row>
    <row r="1114" spans="1:17" s="8" customFormat="1">
      <c r="A1114" s="74"/>
      <c r="B1114" s="75"/>
      <c r="C1114" s="75"/>
      <c r="D1114" s="75"/>
      <c r="E1114" s="75"/>
      <c r="F1114" s="75"/>
      <c r="G1114" s="75"/>
      <c r="L1114" s="7"/>
      <c r="M1114" s="7"/>
      <c r="N1114" s="9"/>
      <c r="O1114" s="7"/>
      <c r="P1114" s="7"/>
      <c r="Q1114" s="7"/>
    </row>
    <row r="1115" spans="1:17" s="8" customFormat="1">
      <c r="A1115" s="74"/>
      <c r="B1115" s="75"/>
      <c r="C1115" s="75"/>
      <c r="D1115" s="75"/>
      <c r="E1115" s="75"/>
      <c r="F1115" s="75"/>
      <c r="G1115" s="75"/>
      <c r="L1115" s="7"/>
      <c r="M1115" s="7"/>
      <c r="N1115" s="9"/>
      <c r="O1115" s="7"/>
      <c r="P1115" s="7"/>
      <c r="Q1115" s="7"/>
    </row>
    <row r="1116" spans="1:17" s="8" customFormat="1">
      <c r="A1116" s="74"/>
      <c r="B1116" s="75"/>
      <c r="C1116" s="75"/>
      <c r="D1116" s="75"/>
      <c r="E1116" s="75"/>
      <c r="F1116" s="75"/>
      <c r="G1116" s="75"/>
      <c r="L1116" s="7"/>
      <c r="M1116" s="7"/>
      <c r="N1116" s="9"/>
      <c r="O1116" s="7"/>
      <c r="P1116" s="7"/>
      <c r="Q1116" s="7"/>
    </row>
    <row r="1117" spans="1:17" s="8" customFormat="1">
      <c r="A1117" s="74"/>
      <c r="B1117" s="75"/>
      <c r="C1117" s="75"/>
      <c r="D1117" s="75"/>
      <c r="E1117" s="75"/>
      <c r="F1117" s="75"/>
      <c r="G1117" s="75"/>
      <c r="L1117" s="7"/>
      <c r="M1117" s="7"/>
      <c r="N1117" s="9"/>
      <c r="O1117" s="7"/>
      <c r="P1117" s="7"/>
      <c r="Q1117" s="7"/>
    </row>
    <row r="1118" spans="1:17" s="8" customFormat="1">
      <c r="A1118" s="74"/>
      <c r="B1118" s="75"/>
      <c r="C1118" s="75"/>
      <c r="D1118" s="75"/>
      <c r="E1118" s="75"/>
      <c r="F1118" s="75"/>
      <c r="G1118" s="75"/>
      <c r="L1118" s="7"/>
      <c r="M1118" s="7"/>
      <c r="N1118" s="9"/>
      <c r="O1118" s="7"/>
      <c r="P1118" s="7"/>
      <c r="Q1118" s="7"/>
    </row>
    <row r="1119" spans="1:17" s="8" customFormat="1">
      <c r="A1119" s="74"/>
      <c r="B1119" s="75"/>
      <c r="C1119" s="75"/>
      <c r="D1119" s="75"/>
      <c r="E1119" s="75"/>
      <c r="F1119" s="75"/>
      <c r="G1119" s="75"/>
      <c r="L1119" s="7"/>
      <c r="M1119" s="7"/>
      <c r="N1119" s="9"/>
      <c r="O1119" s="7"/>
      <c r="P1119" s="7"/>
      <c r="Q1119" s="7"/>
    </row>
    <row r="1120" spans="1:17" s="8" customFormat="1">
      <c r="A1120" s="74"/>
      <c r="B1120" s="75"/>
      <c r="C1120" s="75"/>
      <c r="D1120" s="75"/>
      <c r="E1120" s="75"/>
      <c r="F1120" s="75"/>
      <c r="G1120" s="75"/>
      <c r="L1120" s="7"/>
      <c r="M1120" s="7"/>
      <c r="N1120" s="9"/>
      <c r="O1120" s="7"/>
      <c r="P1120" s="7"/>
      <c r="Q1120" s="7"/>
    </row>
    <row r="1121" spans="1:17" s="8" customFormat="1">
      <c r="A1121" s="74"/>
      <c r="B1121" s="75"/>
      <c r="C1121" s="75"/>
      <c r="D1121" s="75"/>
      <c r="E1121" s="75"/>
      <c r="F1121" s="75"/>
      <c r="G1121" s="75"/>
      <c r="L1121" s="7"/>
      <c r="M1121" s="7"/>
      <c r="N1121" s="9"/>
      <c r="O1121" s="7"/>
      <c r="P1121" s="7"/>
      <c r="Q1121" s="7"/>
    </row>
    <row r="1122" spans="1:17" s="8" customFormat="1">
      <c r="A1122" s="74"/>
      <c r="B1122" s="75"/>
      <c r="C1122" s="75"/>
      <c r="D1122" s="75"/>
      <c r="E1122" s="75"/>
      <c r="F1122" s="75"/>
      <c r="G1122" s="75"/>
      <c r="L1122" s="7"/>
      <c r="M1122" s="7"/>
      <c r="N1122" s="9"/>
      <c r="O1122" s="7"/>
      <c r="P1122" s="7"/>
      <c r="Q1122" s="7"/>
    </row>
    <row r="1123" spans="1:17" s="8" customFormat="1">
      <c r="A1123" s="74"/>
      <c r="B1123" s="75"/>
      <c r="C1123" s="75"/>
      <c r="D1123" s="75"/>
      <c r="E1123" s="75"/>
      <c r="F1123" s="75"/>
      <c r="G1123" s="75"/>
      <c r="L1123" s="7"/>
      <c r="M1123" s="7"/>
      <c r="N1123" s="9"/>
      <c r="O1123" s="7"/>
      <c r="P1123" s="7"/>
      <c r="Q1123" s="7"/>
    </row>
    <row r="1124" spans="1:17" s="8" customFormat="1">
      <c r="A1124" s="74"/>
      <c r="B1124" s="75"/>
      <c r="C1124" s="75"/>
      <c r="D1124" s="75"/>
      <c r="E1124" s="75"/>
      <c r="F1124" s="75"/>
      <c r="G1124" s="75"/>
      <c r="L1124" s="7"/>
      <c r="M1124" s="7"/>
      <c r="N1124" s="9"/>
      <c r="O1124" s="7"/>
      <c r="P1124" s="7"/>
      <c r="Q1124" s="7"/>
    </row>
    <row r="1125" spans="1:17" s="8" customFormat="1">
      <c r="A1125" s="74"/>
      <c r="B1125" s="75"/>
      <c r="C1125" s="75"/>
      <c r="D1125" s="75"/>
      <c r="E1125" s="75"/>
      <c r="F1125" s="75"/>
      <c r="G1125" s="75"/>
      <c r="L1125" s="7"/>
      <c r="M1125" s="7"/>
      <c r="N1125" s="9"/>
      <c r="O1125" s="7"/>
      <c r="P1125" s="7"/>
      <c r="Q1125" s="7"/>
    </row>
    <row r="1126" spans="1:17" s="8" customFormat="1">
      <c r="A1126" s="74"/>
      <c r="B1126" s="75"/>
      <c r="C1126" s="75"/>
      <c r="D1126" s="75"/>
      <c r="E1126" s="75"/>
      <c r="F1126" s="75"/>
      <c r="G1126" s="75"/>
      <c r="L1126" s="7"/>
      <c r="M1126" s="7"/>
      <c r="N1126" s="9"/>
      <c r="O1126" s="7"/>
      <c r="P1126" s="7"/>
      <c r="Q1126" s="7"/>
    </row>
    <row r="1127" spans="1:17" s="8" customFormat="1">
      <c r="A1127" s="74"/>
      <c r="B1127" s="75"/>
      <c r="C1127" s="75"/>
      <c r="D1127" s="75"/>
      <c r="E1127" s="75"/>
      <c r="F1127" s="75"/>
      <c r="G1127" s="75"/>
      <c r="L1127" s="7"/>
      <c r="M1127" s="7"/>
      <c r="N1127" s="9"/>
      <c r="O1127" s="7"/>
      <c r="P1127" s="7"/>
      <c r="Q1127" s="7"/>
    </row>
    <row r="1128" spans="1:17" s="8" customFormat="1">
      <c r="A1128" s="74"/>
      <c r="B1128" s="75"/>
      <c r="C1128" s="75"/>
      <c r="D1128" s="75"/>
      <c r="E1128" s="75"/>
      <c r="F1128" s="75"/>
      <c r="G1128" s="75"/>
      <c r="L1128" s="7"/>
      <c r="M1128" s="7"/>
      <c r="N1128" s="9"/>
      <c r="O1128" s="7"/>
      <c r="P1128" s="7"/>
      <c r="Q1128" s="7"/>
    </row>
    <row r="1129" spans="1:17" s="8" customFormat="1">
      <c r="A1129" s="74"/>
      <c r="B1129" s="75"/>
      <c r="C1129" s="75"/>
      <c r="D1129" s="75"/>
      <c r="E1129" s="75"/>
      <c r="F1129" s="75"/>
      <c r="G1129" s="75"/>
      <c r="L1129" s="7"/>
      <c r="M1129" s="7"/>
      <c r="N1129" s="9"/>
      <c r="O1129" s="7"/>
      <c r="P1129" s="7"/>
      <c r="Q1129" s="7"/>
    </row>
    <row r="1130" spans="1:17" s="8" customFormat="1">
      <c r="A1130" s="74"/>
      <c r="B1130" s="75"/>
      <c r="C1130" s="75"/>
      <c r="D1130" s="75"/>
      <c r="E1130" s="75"/>
      <c r="F1130" s="75"/>
      <c r="G1130" s="75"/>
      <c r="L1130" s="7"/>
      <c r="M1130" s="7"/>
      <c r="N1130" s="9"/>
      <c r="O1130" s="7"/>
      <c r="P1130" s="7"/>
      <c r="Q1130" s="7"/>
    </row>
    <row r="1131" spans="1:17" s="8" customFormat="1">
      <c r="A1131" s="74"/>
      <c r="B1131" s="75"/>
      <c r="C1131" s="75"/>
      <c r="D1131" s="75"/>
      <c r="E1131" s="75"/>
      <c r="F1131" s="75"/>
      <c r="G1131" s="75"/>
      <c r="L1131" s="7"/>
      <c r="M1131" s="7"/>
      <c r="N1131" s="9"/>
      <c r="O1131" s="7"/>
      <c r="P1131" s="7"/>
      <c r="Q1131" s="7"/>
    </row>
    <row r="1132" spans="1:17" s="8" customFormat="1">
      <c r="A1132" s="74"/>
      <c r="B1132" s="75"/>
      <c r="C1132" s="75"/>
      <c r="D1132" s="75"/>
      <c r="E1132" s="75"/>
      <c r="F1132" s="75"/>
      <c r="G1132" s="75"/>
      <c r="L1132" s="7"/>
      <c r="M1132" s="7"/>
      <c r="N1132" s="9"/>
      <c r="O1132" s="7"/>
      <c r="P1132" s="7"/>
      <c r="Q1132" s="7"/>
    </row>
    <row r="1133" spans="1:17" s="8" customFormat="1">
      <c r="A1133" s="74"/>
      <c r="B1133" s="75"/>
      <c r="C1133" s="75"/>
      <c r="D1133" s="75"/>
      <c r="E1133" s="75"/>
      <c r="F1133" s="75"/>
      <c r="G1133" s="75"/>
      <c r="L1133" s="7"/>
      <c r="M1133" s="7"/>
      <c r="N1133" s="9"/>
      <c r="O1133" s="7"/>
      <c r="P1133" s="7"/>
      <c r="Q1133" s="7"/>
    </row>
    <row r="1134" spans="1:17" s="8" customFormat="1">
      <c r="A1134" s="74"/>
      <c r="B1134" s="75"/>
      <c r="C1134" s="75"/>
      <c r="D1134" s="75"/>
      <c r="E1134" s="75"/>
      <c r="F1134" s="75"/>
      <c r="G1134" s="75"/>
      <c r="L1134" s="7"/>
      <c r="M1134" s="7"/>
      <c r="N1134" s="9"/>
      <c r="O1134" s="7"/>
      <c r="P1134" s="7"/>
      <c r="Q1134" s="7"/>
    </row>
    <row r="1135" spans="1:17" s="8" customFormat="1">
      <c r="A1135" s="74"/>
      <c r="B1135" s="75"/>
      <c r="C1135" s="75"/>
      <c r="D1135" s="75"/>
      <c r="E1135" s="75"/>
      <c r="F1135" s="75"/>
      <c r="G1135" s="75"/>
      <c r="L1135" s="7"/>
      <c r="M1135" s="7"/>
      <c r="N1135" s="9"/>
      <c r="O1135" s="7"/>
      <c r="P1135" s="7"/>
      <c r="Q1135" s="7"/>
    </row>
    <row r="1136" spans="1:17" s="8" customFormat="1">
      <c r="A1136" s="74"/>
      <c r="B1136" s="75"/>
      <c r="C1136" s="75"/>
      <c r="D1136" s="75"/>
      <c r="E1136" s="75"/>
      <c r="F1136" s="75"/>
      <c r="G1136" s="75"/>
      <c r="L1136" s="7"/>
      <c r="M1136" s="7"/>
      <c r="N1136" s="9"/>
      <c r="O1136" s="7"/>
      <c r="P1136" s="7"/>
      <c r="Q1136" s="7"/>
    </row>
    <row r="1137" spans="1:17" s="8" customFormat="1">
      <c r="A1137" s="74"/>
      <c r="B1137" s="75"/>
      <c r="C1137" s="75"/>
      <c r="D1137" s="75"/>
      <c r="E1137" s="75"/>
      <c r="F1137" s="75"/>
      <c r="G1137" s="75"/>
      <c r="L1137" s="7"/>
      <c r="M1137" s="7"/>
      <c r="N1137" s="9"/>
      <c r="O1137" s="7"/>
      <c r="P1137" s="7"/>
      <c r="Q1137" s="7"/>
    </row>
    <row r="1138" spans="1:17" s="8" customFormat="1">
      <c r="A1138" s="74"/>
      <c r="B1138" s="75"/>
      <c r="C1138" s="75"/>
      <c r="D1138" s="75"/>
      <c r="E1138" s="75"/>
      <c r="F1138" s="75"/>
      <c r="G1138" s="75"/>
      <c r="L1138" s="7"/>
      <c r="M1138" s="7"/>
      <c r="N1138" s="9"/>
      <c r="O1138" s="7"/>
      <c r="P1138" s="7"/>
      <c r="Q1138" s="7"/>
    </row>
    <row r="1139" spans="1:17" s="8" customFormat="1">
      <c r="A1139" s="74"/>
      <c r="B1139" s="75"/>
      <c r="C1139" s="75"/>
      <c r="D1139" s="75"/>
      <c r="E1139" s="75"/>
      <c r="F1139" s="75"/>
      <c r="G1139" s="75"/>
      <c r="L1139" s="7"/>
      <c r="M1139" s="7"/>
      <c r="N1139" s="9"/>
      <c r="O1139" s="7"/>
      <c r="P1139" s="7"/>
      <c r="Q1139" s="7"/>
    </row>
    <row r="1140" spans="1:17" s="8" customFormat="1">
      <c r="A1140" s="74"/>
      <c r="B1140" s="75"/>
      <c r="C1140" s="75"/>
      <c r="D1140" s="75"/>
      <c r="E1140" s="75"/>
      <c r="F1140" s="75"/>
      <c r="G1140" s="75"/>
      <c r="L1140" s="7"/>
      <c r="M1140" s="7"/>
      <c r="N1140" s="9"/>
      <c r="O1140" s="7"/>
      <c r="P1140" s="7"/>
      <c r="Q1140" s="7"/>
    </row>
    <row r="1141" spans="1:17" s="8" customFormat="1">
      <c r="A1141" s="74"/>
      <c r="B1141" s="75"/>
      <c r="C1141" s="75"/>
      <c r="D1141" s="75"/>
      <c r="E1141" s="75"/>
      <c r="F1141" s="75"/>
      <c r="G1141" s="75"/>
      <c r="L1141" s="7"/>
      <c r="M1141" s="7"/>
      <c r="N1141" s="9"/>
      <c r="O1141" s="7"/>
      <c r="P1141" s="7"/>
      <c r="Q1141" s="7"/>
    </row>
    <row r="1142" spans="1:17" s="8" customFormat="1">
      <c r="A1142" s="74"/>
      <c r="B1142" s="75"/>
      <c r="C1142" s="75"/>
      <c r="D1142" s="75"/>
      <c r="E1142" s="75"/>
      <c r="F1142" s="75"/>
      <c r="G1142" s="75"/>
      <c r="L1142" s="7"/>
      <c r="M1142" s="7"/>
      <c r="N1142" s="9"/>
      <c r="O1142" s="7"/>
      <c r="P1142" s="7"/>
      <c r="Q1142" s="7"/>
    </row>
    <row r="1143" spans="1:17" s="8" customFormat="1">
      <c r="A1143" s="74"/>
      <c r="B1143" s="75"/>
      <c r="C1143" s="75"/>
      <c r="D1143" s="75"/>
      <c r="E1143" s="75"/>
      <c r="F1143" s="75"/>
      <c r="G1143" s="75"/>
      <c r="L1143" s="7"/>
      <c r="M1143" s="7"/>
      <c r="N1143" s="9"/>
      <c r="O1143" s="7"/>
      <c r="P1143" s="7"/>
      <c r="Q1143" s="7"/>
    </row>
    <row r="1144" spans="1:17" s="8" customFormat="1">
      <c r="A1144" s="74"/>
      <c r="B1144" s="75"/>
      <c r="C1144" s="75"/>
      <c r="D1144" s="75"/>
      <c r="E1144" s="75"/>
      <c r="F1144" s="75"/>
      <c r="G1144" s="75"/>
      <c r="L1144" s="7"/>
      <c r="M1144" s="7"/>
      <c r="N1144" s="9"/>
      <c r="O1144" s="7"/>
      <c r="P1144" s="7"/>
      <c r="Q1144" s="7"/>
    </row>
    <row r="1145" spans="1:17" s="8" customFormat="1">
      <c r="A1145" s="74"/>
      <c r="B1145" s="75"/>
      <c r="C1145" s="75"/>
      <c r="D1145" s="75"/>
      <c r="E1145" s="75"/>
      <c r="F1145" s="75"/>
      <c r="G1145" s="75"/>
      <c r="L1145" s="7"/>
      <c r="M1145" s="7"/>
      <c r="N1145" s="9"/>
      <c r="O1145" s="7"/>
      <c r="P1145" s="7"/>
      <c r="Q1145" s="7"/>
    </row>
    <row r="1146" spans="1:17" s="8" customFormat="1">
      <c r="A1146" s="74"/>
      <c r="B1146" s="75"/>
      <c r="C1146" s="75"/>
      <c r="D1146" s="75"/>
      <c r="E1146" s="75"/>
      <c r="F1146" s="75"/>
      <c r="G1146" s="75"/>
      <c r="L1146" s="7"/>
      <c r="M1146" s="7"/>
      <c r="N1146" s="9"/>
      <c r="O1146" s="7"/>
      <c r="P1146" s="7"/>
      <c r="Q1146" s="7"/>
    </row>
    <row r="1147" spans="1:17" s="8" customFormat="1">
      <c r="A1147" s="74"/>
      <c r="B1147" s="75"/>
      <c r="C1147" s="75"/>
      <c r="D1147" s="75"/>
      <c r="E1147" s="75"/>
      <c r="F1147" s="75"/>
      <c r="G1147" s="75"/>
      <c r="L1147" s="7"/>
      <c r="M1147" s="7"/>
      <c r="N1147" s="9"/>
      <c r="O1147" s="7"/>
      <c r="P1147" s="7"/>
      <c r="Q1147" s="7"/>
    </row>
    <row r="1148" spans="1:17" s="8" customFormat="1">
      <c r="A1148" s="74"/>
      <c r="B1148" s="75"/>
      <c r="C1148" s="75"/>
      <c r="D1148" s="75"/>
      <c r="E1148" s="75"/>
      <c r="F1148" s="75"/>
      <c r="G1148" s="75"/>
      <c r="L1148" s="7"/>
      <c r="M1148" s="7"/>
      <c r="N1148" s="9"/>
      <c r="O1148" s="7"/>
      <c r="P1148" s="7"/>
      <c r="Q1148" s="7"/>
    </row>
    <row r="1149" spans="1:17" s="8" customFormat="1">
      <c r="A1149" s="74"/>
      <c r="B1149" s="75"/>
      <c r="C1149" s="75"/>
      <c r="D1149" s="75"/>
      <c r="E1149" s="75"/>
      <c r="F1149" s="75"/>
      <c r="G1149" s="75"/>
      <c r="L1149" s="7"/>
      <c r="M1149" s="7"/>
      <c r="N1149" s="9"/>
      <c r="O1149" s="7"/>
      <c r="P1149" s="7"/>
      <c r="Q1149" s="7"/>
    </row>
    <row r="1150" spans="1:17" s="8" customFormat="1">
      <c r="A1150" s="74"/>
      <c r="B1150" s="75"/>
      <c r="C1150" s="75"/>
      <c r="D1150" s="75"/>
      <c r="E1150" s="75"/>
      <c r="F1150" s="75"/>
      <c r="G1150" s="75"/>
      <c r="L1150" s="7"/>
      <c r="M1150" s="7"/>
      <c r="N1150" s="9"/>
      <c r="O1150" s="7"/>
      <c r="P1150" s="7"/>
      <c r="Q1150" s="7"/>
    </row>
    <row r="1151" spans="1:17" s="8" customFormat="1">
      <c r="A1151" s="74"/>
      <c r="B1151" s="75"/>
      <c r="C1151" s="75"/>
      <c r="D1151" s="75"/>
      <c r="E1151" s="75"/>
      <c r="F1151" s="75"/>
      <c r="G1151" s="75"/>
      <c r="L1151" s="7"/>
      <c r="M1151" s="7"/>
      <c r="N1151" s="9"/>
      <c r="O1151" s="7"/>
      <c r="P1151" s="7"/>
      <c r="Q1151" s="7"/>
    </row>
    <row r="1152" spans="1:17" s="8" customFormat="1">
      <c r="A1152" s="74"/>
      <c r="B1152" s="75"/>
      <c r="C1152" s="75"/>
      <c r="D1152" s="75"/>
      <c r="E1152" s="75"/>
      <c r="F1152" s="75"/>
      <c r="G1152" s="75"/>
      <c r="L1152" s="7"/>
      <c r="M1152" s="7"/>
      <c r="N1152" s="9"/>
      <c r="O1152" s="7"/>
      <c r="P1152" s="7"/>
      <c r="Q1152" s="7"/>
    </row>
    <row r="1153" spans="1:17" s="8" customFormat="1">
      <c r="A1153" s="74"/>
      <c r="B1153" s="75"/>
      <c r="C1153" s="75"/>
      <c r="D1153" s="75"/>
      <c r="E1153" s="75"/>
      <c r="F1153" s="75"/>
      <c r="G1153" s="75"/>
      <c r="L1153" s="7"/>
      <c r="M1153" s="7"/>
      <c r="N1153" s="9"/>
      <c r="O1153" s="7"/>
      <c r="P1153" s="7"/>
      <c r="Q1153" s="7"/>
    </row>
    <row r="1154" spans="1:17" s="8" customFormat="1">
      <c r="A1154" s="74"/>
      <c r="B1154" s="75"/>
      <c r="C1154" s="75"/>
      <c r="D1154" s="75"/>
      <c r="E1154" s="75"/>
      <c r="F1154" s="75"/>
      <c r="G1154" s="75"/>
      <c r="L1154" s="7"/>
      <c r="M1154" s="7"/>
      <c r="N1154" s="9"/>
      <c r="O1154" s="7"/>
      <c r="P1154" s="7"/>
      <c r="Q1154" s="7"/>
    </row>
    <row r="1155" spans="1:17" s="8" customFormat="1">
      <c r="A1155" s="74"/>
      <c r="B1155" s="75"/>
      <c r="C1155" s="75"/>
      <c r="D1155" s="75"/>
      <c r="E1155" s="75"/>
      <c r="F1155" s="75"/>
      <c r="G1155" s="75"/>
      <c r="L1155" s="7"/>
      <c r="M1155" s="7"/>
      <c r="N1155" s="9"/>
      <c r="O1155" s="7"/>
      <c r="P1155" s="7"/>
      <c r="Q1155" s="7"/>
    </row>
    <row r="1156" spans="1:17" s="8" customFormat="1">
      <c r="A1156" s="74"/>
      <c r="B1156" s="75"/>
      <c r="C1156" s="75"/>
      <c r="D1156" s="75"/>
      <c r="E1156" s="75"/>
      <c r="F1156" s="75"/>
      <c r="G1156" s="75"/>
      <c r="L1156" s="7"/>
      <c r="M1156" s="7"/>
      <c r="N1156" s="9"/>
      <c r="O1156" s="7"/>
      <c r="P1156" s="7"/>
      <c r="Q1156" s="7"/>
    </row>
    <row r="1157" spans="1:17" s="8" customFormat="1">
      <c r="A1157" s="74"/>
      <c r="B1157" s="75"/>
      <c r="C1157" s="75"/>
      <c r="D1157" s="75"/>
      <c r="E1157" s="75"/>
      <c r="F1157" s="75"/>
      <c r="G1157" s="75"/>
      <c r="L1157" s="7"/>
      <c r="M1157" s="7"/>
      <c r="N1157" s="9"/>
      <c r="O1157" s="7"/>
      <c r="P1157" s="7"/>
      <c r="Q1157" s="7"/>
    </row>
    <row r="1158" spans="1:17" s="8" customFormat="1">
      <c r="A1158" s="74"/>
      <c r="B1158" s="75"/>
      <c r="C1158" s="75"/>
      <c r="D1158" s="75"/>
      <c r="E1158" s="75"/>
      <c r="F1158" s="75"/>
      <c r="G1158" s="75"/>
      <c r="L1158" s="7"/>
      <c r="M1158" s="7"/>
      <c r="N1158" s="9"/>
      <c r="O1158" s="7"/>
      <c r="P1158" s="7"/>
      <c r="Q1158" s="7"/>
    </row>
    <row r="1159" spans="1:17" s="8" customFormat="1">
      <c r="A1159" s="74"/>
      <c r="B1159" s="75"/>
      <c r="C1159" s="75"/>
      <c r="D1159" s="75"/>
      <c r="E1159" s="75"/>
      <c r="F1159" s="75"/>
      <c r="G1159" s="75"/>
      <c r="L1159" s="7"/>
      <c r="M1159" s="7"/>
      <c r="N1159" s="9"/>
      <c r="O1159" s="7"/>
      <c r="P1159" s="7"/>
      <c r="Q1159" s="7"/>
    </row>
    <row r="1160" spans="1:17" s="8" customFormat="1">
      <c r="A1160" s="74"/>
      <c r="B1160" s="75"/>
      <c r="C1160" s="75"/>
      <c r="D1160" s="75"/>
      <c r="E1160" s="75"/>
      <c r="F1160" s="75"/>
      <c r="G1160" s="75"/>
      <c r="L1160" s="7"/>
      <c r="M1160" s="7"/>
      <c r="N1160" s="9"/>
      <c r="O1160" s="7"/>
      <c r="P1160" s="7"/>
      <c r="Q1160" s="7"/>
    </row>
    <row r="1161" spans="1:17" s="8" customFormat="1">
      <c r="A1161" s="74"/>
      <c r="B1161" s="75"/>
      <c r="C1161" s="75"/>
      <c r="D1161" s="75"/>
      <c r="E1161" s="75"/>
      <c r="F1161" s="75"/>
      <c r="G1161" s="75"/>
      <c r="L1161" s="7"/>
      <c r="M1161" s="7"/>
      <c r="N1161" s="9"/>
      <c r="O1161" s="7"/>
      <c r="P1161" s="7"/>
      <c r="Q1161" s="7"/>
    </row>
    <row r="1162" spans="1:17" s="8" customFormat="1">
      <c r="A1162" s="74"/>
      <c r="B1162" s="75"/>
      <c r="C1162" s="75"/>
      <c r="D1162" s="75"/>
      <c r="E1162" s="75"/>
      <c r="F1162" s="75"/>
      <c r="G1162" s="75"/>
      <c r="L1162" s="7"/>
      <c r="M1162" s="7"/>
      <c r="N1162" s="9"/>
      <c r="O1162" s="7"/>
      <c r="P1162" s="7"/>
      <c r="Q1162" s="7"/>
    </row>
    <row r="1163" spans="1:17" s="8" customFormat="1">
      <c r="A1163" s="74"/>
      <c r="B1163" s="75"/>
      <c r="C1163" s="75"/>
      <c r="D1163" s="75"/>
      <c r="E1163" s="75"/>
      <c r="F1163" s="75"/>
      <c r="G1163" s="75"/>
      <c r="L1163" s="7"/>
      <c r="M1163" s="7"/>
      <c r="N1163" s="9"/>
      <c r="O1163" s="7"/>
      <c r="P1163" s="7"/>
      <c r="Q1163" s="7"/>
    </row>
    <row r="1164" spans="1:17" s="8" customFormat="1">
      <c r="A1164" s="74"/>
      <c r="B1164" s="75"/>
      <c r="C1164" s="75"/>
      <c r="D1164" s="75"/>
      <c r="E1164" s="75"/>
      <c r="F1164" s="75"/>
      <c r="G1164" s="75"/>
      <c r="L1164" s="7"/>
      <c r="M1164" s="7"/>
      <c r="N1164" s="9"/>
      <c r="O1164" s="7"/>
      <c r="P1164" s="7"/>
      <c r="Q1164" s="7"/>
    </row>
    <row r="1165" spans="1:17" s="8" customFormat="1">
      <c r="A1165" s="74"/>
      <c r="B1165" s="75"/>
      <c r="C1165" s="75"/>
      <c r="D1165" s="75"/>
      <c r="E1165" s="75"/>
      <c r="F1165" s="75"/>
      <c r="G1165" s="75"/>
      <c r="L1165" s="7"/>
      <c r="M1165" s="7"/>
      <c r="N1165" s="9"/>
      <c r="O1165" s="7"/>
      <c r="P1165" s="7"/>
      <c r="Q1165" s="7"/>
    </row>
    <row r="1166" spans="1:17" s="8" customFormat="1">
      <c r="A1166" s="74"/>
      <c r="B1166" s="75"/>
      <c r="C1166" s="75"/>
      <c r="D1166" s="75"/>
      <c r="E1166" s="75"/>
      <c r="F1166" s="75"/>
      <c r="G1166" s="75"/>
      <c r="L1166" s="7"/>
      <c r="M1166" s="7"/>
      <c r="N1166" s="9"/>
      <c r="O1166" s="7"/>
      <c r="P1166" s="7"/>
      <c r="Q1166" s="7"/>
    </row>
    <row r="1167" spans="1:17" s="8" customFormat="1">
      <c r="A1167" s="74"/>
      <c r="B1167" s="75"/>
      <c r="C1167" s="75"/>
      <c r="D1167" s="75"/>
      <c r="E1167" s="75"/>
      <c r="F1167" s="75"/>
      <c r="G1167" s="75"/>
      <c r="L1167" s="7"/>
      <c r="M1167" s="7"/>
      <c r="N1167" s="9"/>
      <c r="O1167" s="7"/>
      <c r="P1167" s="7"/>
      <c r="Q1167" s="7"/>
    </row>
    <row r="1168" spans="1:17" s="8" customFormat="1">
      <c r="A1168" s="74"/>
      <c r="B1168" s="75"/>
      <c r="C1168" s="75"/>
      <c r="D1168" s="75"/>
      <c r="E1168" s="75"/>
      <c r="F1168" s="75"/>
      <c r="G1168" s="75"/>
      <c r="L1168" s="7"/>
      <c r="M1168" s="7"/>
      <c r="N1168" s="9"/>
      <c r="O1168" s="7"/>
      <c r="P1168" s="7"/>
      <c r="Q1168" s="7"/>
    </row>
    <row r="1169" spans="1:17" s="8" customFormat="1">
      <c r="A1169" s="74"/>
      <c r="B1169" s="75"/>
      <c r="C1169" s="75"/>
      <c r="D1169" s="75"/>
      <c r="E1169" s="75"/>
      <c r="F1169" s="75"/>
      <c r="G1169" s="75"/>
      <c r="L1169" s="7"/>
      <c r="M1169" s="7"/>
      <c r="N1169" s="9"/>
      <c r="O1169" s="7"/>
      <c r="P1169" s="7"/>
      <c r="Q1169" s="7"/>
    </row>
    <row r="1170" spans="1:17" s="8" customFormat="1">
      <c r="A1170" s="74"/>
      <c r="B1170" s="75"/>
      <c r="C1170" s="75"/>
      <c r="D1170" s="75"/>
      <c r="E1170" s="75"/>
      <c r="F1170" s="75"/>
      <c r="G1170" s="75"/>
      <c r="L1170" s="7"/>
      <c r="M1170" s="7"/>
      <c r="N1170" s="9"/>
      <c r="O1170" s="7"/>
      <c r="P1170" s="7"/>
      <c r="Q1170" s="7"/>
    </row>
    <row r="1171" spans="1:17" s="8" customFormat="1">
      <c r="A1171" s="74"/>
      <c r="B1171" s="75"/>
      <c r="C1171" s="75"/>
      <c r="D1171" s="75"/>
      <c r="E1171" s="75"/>
      <c r="F1171" s="75"/>
      <c r="G1171" s="75"/>
      <c r="L1171" s="7"/>
      <c r="M1171" s="7"/>
      <c r="N1171" s="9"/>
      <c r="O1171" s="7"/>
      <c r="P1171" s="7"/>
      <c r="Q1171" s="7"/>
    </row>
    <row r="1172" spans="1:17" s="8" customFormat="1">
      <c r="A1172" s="74"/>
      <c r="B1172" s="75"/>
      <c r="C1172" s="75"/>
      <c r="D1172" s="75"/>
      <c r="E1172" s="75"/>
      <c r="F1172" s="75"/>
      <c r="G1172" s="75"/>
      <c r="L1172" s="7"/>
      <c r="M1172" s="7"/>
      <c r="N1172" s="9"/>
      <c r="O1172" s="7"/>
      <c r="P1172" s="7"/>
      <c r="Q1172" s="7"/>
    </row>
    <row r="1173" spans="1:17" s="8" customFormat="1">
      <c r="A1173" s="74"/>
      <c r="B1173" s="75"/>
      <c r="C1173" s="75"/>
      <c r="D1173" s="75"/>
      <c r="E1173" s="75"/>
      <c r="F1173" s="75"/>
      <c r="G1173" s="75"/>
      <c r="L1173" s="7"/>
      <c r="M1173" s="7"/>
      <c r="N1173" s="9"/>
      <c r="O1173" s="7"/>
      <c r="P1173" s="7"/>
      <c r="Q1173" s="7"/>
    </row>
    <row r="1174" spans="1:17" s="8" customFormat="1">
      <c r="A1174" s="74"/>
      <c r="B1174" s="75"/>
      <c r="C1174" s="75"/>
      <c r="D1174" s="75"/>
      <c r="E1174" s="75"/>
      <c r="F1174" s="75"/>
      <c r="G1174" s="75"/>
      <c r="L1174" s="7"/>
      <c r="M1174" s="7"/>
      <c r="N1174" s="9"/>
      <c r="O1174" s="7"/>
      <c r="P1174" s="7"/>
      <c r="Q1174" s="7"/>
    </row>
    <row r="1175" spans="1:17" s="8" customFormat="1">
      <c r="A1175" s="74"/>
      <c r="B1175" s="75"/>
      <c r="C1175" s="75"/>
      <c r="D1175" s="75"/>
      <c r="E1175" s="75"/>
      <c r="F1175" s="75"/>
      <c r="G1175" s="75"/>
      <c r="L1175" s="7"/>
      <c r="M1175" s="7"/>
      <c r="N1175" s="9"/>
      <c r="O1175" s="7"/>
      <c r="P1175" s="7"/>
      <c r="Q1175" s="7"/>
    </row>
    <row r="1176" spans="1:17" s="8" customFormat="1">
      <c r="A1176" s="74"/>
      <c r="B1176" s="75"/>
      <c r="C1176" s="75"/>
      <c r="D1176" s="75"/>
      <c r="E1176" s="75"/>
      <c r="F1176" s="75"/>
      <c r="G1176" s="75"/>
      <c r="L1176" s="7"/>
      <c r="M1176" s="7"/>
      <c r="N1176" s="9"/>
      <c r="O1176" s="7"/>
      <c r="P1176" s="7"/>
      <c r="Q1176" s="7"/>
    </row>
    <row r="1177" spans="1:17" s="8" customFormat="1">
      <c r="A1177" s="74"/>
      <c r="B1177" s="75"/>
      <c r="C1177" s="75"/>
      <c r="D1177" s="75"/>
      <c r="E1177" s="75"/>
      <c r="F1177" s="75"/>
      <c r="G1177" s="75"/>
      <c r="L1177" s="7"/>
      <c r="M1177" s="7"/>
      <c r="N1177" s="9"/>
      <c r="O1177" s="7"/>
      <c r="P1177" s="7"/>
      <c r="Q1177" s="7"/>
    </row>
    <row r="1178" spans="1:17" s="8" customFormat="1">
      <c r="A1178" s="74"/>
      <c r="B1178" s="75"/>
      <c r="C1178" s="75"/>
      <c r="D1178" s="75"/>
      <c r="E1178" s="75"/>
      <c r="F1178" s="75"/>
      <c r="G1178" s="75"/>
      <c r="L1178" s="7"/>
      <c r="M1178" s="7"/>
      <c r="N1178" s="9"/>
      <c r="O1178" s="7"/>
      <c r="P1178" s="7"/>
      <c r="Q1178" s="7"/>
    </row>
    <row r="1179" spans="1:17" s="8" customFormat="1">
      <c r="A1179" s="74"/>
      <c r="B1179" s="75"/>
      <c r="C1179" s="75"/>
      <c r="D1179" s="75"/>
      <c r="E1179" s="75"/>
      <c r="F1179" s="75"/>
      <c r="G1179" s="75"/>
      <c r="L1179" s="7"/>
      <c r="M1179" s="7"/>
      <c r="N1179" s="9"/>
      <c r="O1179" s="7"/>
      <c r="P1179" s="7"/>
      <c r="Q1179" s="7"/>
    </row>
    <row r="1180" spans="1:17" s="8" customFormat="1">
      <c r="A1180" s="74"/>
      <c r="B1180" s="75"/>
      <c r="C1180" s="75"/>
      <c r="D1180" s="75"/>
      <c r="E1180" s="75"/>
      <c r="F1180" s="75"/>
      <c r="G1180" s="75"/>
      <c r="L1180" s="7"/>
      <c r="M1180" s="7"/>
      <c r="N1180" s="9"/>
      <c r="O1180" s="7"/>
      <c r="P1180" s="7"/>
      <c r="Q1180" s="7"/>
    </row>
    <row r="1181" spans="1:17" s="8" customFormat="1">
      <c r="A1181" s="74"/>
      <c r="B1181" s="75"/>
      <c r="C1181" s="75"/>
      <c r="D1181" s="75"/>
      <c r="E1181" s="75"/>
      <c r="F1181" s="75"/>
      <c r="G1181" s="75"/>
      <c r="L1181" s="7"/>
      <c r="M1181" s="7"/>
      <c r="N1181" s="9"/>
      <c r="O1181" s="7"/>
      <c r="P1181" s="7"/>
      <c r="Q1181" s="7"/>
    </row>
    <row r="1182" spans="1:17" s="8" customFormat="1">
      <c r="A1182" s="74"/>
      <c r="B1182" s="75"/>
      <c r="C1182" s="75"/>
      <c r="D1182" s="75"/>
      <c r="E1182" s="75"/>
      <c r="F1182" s="75"/>
      <c r="G1182" s="75"/>
      <c r="L1182" s="7"/>
      <c r="M1182" s="7"/>
      <c r="N1182" s="9"/>
      <c r="O1182" s="7"/>
      <c r="P1182" s="7"/>
      <c r="Q1182" s="7"/>
    </row>
    <row r="1183" spans="1:17" s="8" customFormat="1">
      <c r="A1183" s="74"/>
      <c r="B1183" s="75"/>
      <c r="C1183" s="75"/>
      <c r="D1183" s="75"/>
      <c r="E1183" s="75"/>
      <c r="F1183" s="75"/>
      <c r="G1183" s="75"/>
      <c r="L1183" s="7"/>
      <c r="M1183" s="7"/>
      <c r="N1183" s="9"/>
      <c r="O1183" s="7"/>
      <c r="P1183" s="7"/>
      <c r="Q1183" s="7"/>
    </row>
    <row r="1184" spans="1:17" s="8" customFormat="1">
      <c r="A1184" s="74"/>
      <c r="B1184" s="75"/>
      <c r="C1184" s="75"/>
      <c r="D1184" s="75"/>
      <c r="E1184" s="75"/>
      <c r="F1184" s="75"/>
      <c r="G1184" s="75"/>
      <c r="L1184" s="7"/>
      <c r="M1184" s="7"/>
      <c r="N1184" s="9"/>
      <c r="O1184" s="7"/>
      <c r="P1184" s="7"/>
      <c r="Q1184" s="7"/>
    </row>
    <row r="1185" spans="1:17" s="8" customFormat="1">
      <c r="A1185" s="74"/>
      <c r="B1185" s="75"/>
      <c r="C1185" s="75"/>
      <c r="D1185" s="75"/>
      <c r="E1185" s="75"/>
      <c r="F1185" s="75"/>
      <c r="G1185" s="75"/>
      <c r="L1185" s="7"/>
      <c r="M1185" s="7"/>
      <c r="N1185" s="9"/>
      <c r="O1185" s="7"/>
      <c r="P1185" s="7"/>
      <c r="Q1185" s="7"/>
    </row>
    <row r="1186" spans="1:17" s="8" customFormat="1">
      <c r="A1186" s="74"/>
      <c r="B1186" s="75"/>
      <c r="C1186" s="75"/>
      <c r="D1186" s="75"/>
      <c r="E1186" s="75"/>
      <c r="F1186" s="75"/>
      <c r="G1186" s="75"/>
      <c r="L1186" s="7"/>
      <c r="M1186" s="7"/>
      <c r="N1186" s="9"/>
      <c r="O1186" s="7"/>
      <c r="P1186" s="7"/>
      <c r="Q1186" s="7"/>
    </row>
    <row r="1187" spans="1:17" s="8" customFormat="1">
      <c r="A1187" s="74"/>
      <c r="B1187" s="75"/>
      <c r="C1187" s="75"/>
      <c r="D1187" s="75"/>
      <c r="E1187" s="75"/>
      <c r="F1187" s="75"/>
      <c r="G1187" s="75"/>
      <c r="L1187" s="7"/>
      <c r="M1187" s="7"/>
      <c r="N1187" s="9"/>
      <c r="O1187" s="7"/>
      <c r="P1187" s="7"/>
      <c r="Q1187" s="7"/>
    </row>
    <row r="1188" spans="1:17" s="8" customFormat="1">
      <c r="A1188" s="74"/>
      <c r="B1188" s="75"/>
      <c r="C1188" s="75"/>
      <c r="D1188" s="75"/>
      <c r="E1188" s="75"/>
      <c r="F1188" s="75"/>
      <c r="G1188" s="75"/>
      <c r="L1188" s="7"/>
      <c r="M1188" s="7"/>
      <c r="N1188" s="9"/>
      <c r="O1188" s="7"/>
      <c r="P1188" s="7"/>
      <c r="Q1188" s="7"/>
    </row>
    <row r="1189" spans="1:17" s="8" customFormat="1">
      <c r="A1189" s="74"/>
      <c r="B1189" s="75"/>
      <c r="C1189" s="75"/>
      <c r="D1189" s="75"/>
      <c r="E1189" s="75"/>
      <c r="F1189" s="75"/>
      <c r="G1189" s="75"/>
      <c r="L1189" s="7"/>
      <c r="M1189" s="7"/>
      <c r="N1189" s="9"/>
      <c r="O1189" s="7"/>
      <c r="P1189" s="7"/>
      <c r="Q1189" s="7"/>
    </row>
    <row r="1190" spans="1:17" s="8" customFormat="1">
      <c r="A1190" s="74"/>
      <c r="B1190" s="75"/>
      <c r="C1190" s="75"/>
      <c r="D1190" s="75"/>
      <c r="E1190" s="75"/>
      <c r="F1190" s="75"/>
      <c r="G1190" s="75"/>
      <c r="L1190" s="7"/>
      <c r="M1190" s="7"/>
      <c r="N1190" s="9"/>
      <c r="O1190" s="7"/>
      <c r="P1190" s="7"/>
      <c r="Q1190" s="7"/>
    </row>
    <row r="1191" spans="1:17" s="8" customFormat="1">
      <c r="A1191" s="74"/>
      <c r="B1191" s="75"/>
      <c r="C1191" s="75"/>
      <c r="D1191" s="75"/>
      <c r="E1191" s="75"/>
      <c r="F1191" s="75"/>
      <c r="G1191" s="75"/>
      <c r="L1191" s="7"/>
      <c r="M1191" s="7"/>
      <c r="N1191" s="9"/>
      <c r="O1191" s="7"/>
      <c r="P1191" s="7"/>
      <c r="Q1191" s="7"/>
    </row>
    <row r="1192" spans="1:17" s="8" customFormat="1">
      <c r="A1192" s="74"/>
      <c r="B1192" s="75"/>
      <c r="C1192" s="75"/>
      <c r="D1192" s="75"/>
      <c r="E1192" s="75"/>
      <c r="F1192" s="75"/>
      <c r="G1192" s="75"/>
      <c r="L1192" s="7"/>
      <c r="M1192" s="7"/>
      <c r="N1192" s="9"/>
      <c r="O1192" s="7"/>
      <c r="P1192" s="7"/>
      <c r="Q1192" s="7"/>
    </row>
    <row r="1193" spans="1:17" s="8" customFormat="1">
      <c r="A1193" s="74"/>
      <c r="B1193" s="75"/>
      <c r="C1193" s="75"/>
      <c r="D1193" s="75"/>
      <c r="E1193" s="75"/>
      <c r="F1193" s="75"/>
      <c r="G1193" s="75"/>
      <c r="L1193" s="7"/>
      <c r="M1193" s="7"/>
      <c r="N1193" s="9"/>
      <c r="O1193" s="7"/>
      <c r="P1193" s="7"/>
      <c r="Q1193" s="7"/>
    </row>
    <row r="1194" spans="1:17" s="8" customFormat="1">
      <c r="A1194" s="74"/>
      <c r="B1194" s="75"/>
      <c r="C1194" s="75"/>
      <c r="D1194" s="75"/>
      <c r="E1194" s="75"/>
      <c r="F1194" s="75"/>
      <c r="G1194" s="75"/>
      <c r="L1194" s="7"/>
      <c r="M1194" s="7"/>
      <c r="N1194" s="9"/>
      <c r="O1194" s="7"/>
      <c r="P1194" s="7"/>
      <c r="Q1194" s="7"/>
    </row>
    <row r="1195" spans="1:17" s="8" customFormat="1">
      <c r="A1195" s="74"/>
      <c r="B1195" s="75"/>
      <c r="C1195" s="75"/>
      <c r="D1195" s="75"/>
      <c r="E1195" s="75"/>
      <c r="F1195" s="75"/>
      <c r="G1195" s="75"/>
      <c r="L1195" s="7"/>
      <c r="M1195" s="7"/>
      <c r="N1195" s="9"/>
      <c r="O1195" s="7"/>
      <c r="P1195" s="7"/>
      <c r="Q1195" s="7"/>
    </row>
    <row r="1196" spans="1:17" s="8" customFormat="1">
      <c r="A1196" s="74"/>
      <c r="B1196" s="75"/>
      <c r="C1196" s="75"/>
      <c r="D1196" s="75"/>
      <c r="E1196" s="75"/>
      <c r="F1196" s="75"/>
      <c r="G1196" s="75"/>
      <c r="L1196" s="7"/>
      <c r="M1196" s="7"/>
      <c r="N1196" s="9"/>
      <c r="O1196" s="7"/>
      <c r="P1196" s="7"/>
      <c r="Q1196" s="7"/>
    </row>
    <row r="1197" spans="1:17" s="8" customFormat="1">
      <c r="A1197" s="74"/>
      <c r="B1197" s="75"/>
      <c r="C1197" s="75"/>
      <c r="D1197" s="75"/>
      <c r="E1197" s="75"/>
      <c r="F1197" s="75"/>
      <c r="G1197" s="75"/>
      <c r="L1197" s="7"/>
      <c r="M1197" s="7"/>
      <c r="N1197" s="9"/>
      <c r="O1197" s="7"/>
      <c r="P1197" s="7"/>
      <c r="Q1197" s="7"/>
    </row>
    <row r="1198" spans="1:17" s="8" customFormat="1">
      <c r="A1198" s="74"/>
      <c r="B1198" s="75"/>
      <c r="C1198" s="75"/>
      <c r="D1198" s="75"/>
      <c r="E1198" s="75"/>
      <c r="F1198" s="75"/>
      <c r="G1198" s="75"/>
      <c r="L1198" s="7"/>
      <c r="M1198" s="7"/>
      <c r="N1198" s="9"/>
      <c r="O1198" s="7"/>
      <c r="P1198" s="7"/>
      <c r="Q1198" s="7"/>
    </row>
    <row r="1199" spans="1:17" s="8" customFormat="1">
      <c r="A1199" s="74"/>
      <c r="B1199" s="75"/>
      <c r="C1199" s="75"/>
      <c r="D1199" s="75"/>
      <c r="E1199" s="75"/>
      <c r="F1199" s="75"/>
      <c r="G1199" s="75"/>
      <c r="L1199" s="7"/>
      <c r="M1199" s="7"/>
      <c r="N1199" s="9"/>
      <c r="O1199" s="7"/>
      <c r="P1199" s="7"/>
      <c r="Q1199" s="7"/>
    </row>
    <row r="1200" spans="1:17" s="8" customFormat="1">
      <c r="A1200" s="74"/>
      <c r="B1200" s="75"/>
      <c r="C1200" s="75"/>
      <c r="D1200" s="75"/>
      <c r="E1200" s="75"/>
      <c r="F1200" s="75"/>
      <c r="G1200" s="75"/>
      <c r="L1200" s="7"/>
      <c r="M1200" s="7"/>
      <c r="N1200" s="9"/>
      <c r="O1200" s="7"/>
      <c r="P1200" s="7"/>
      <c r="Q1200" s="7"/>
    </row>
    <row r="1201" spans="1:17" s="8" customFormat="1">
      <c r="A1201" s="74"/>
      <c r="B1201" s="75"/>
      <c r="C1201" s="75"/>
      <c r="D1201" s="75"/>
      <c r="E1201" s="75"/>
      <c r="F1201" s="75"/>
      <c r="G1201" s="75"/>
      <c r="L1201" s="7"/>
      <c r="M1201" s="7"/>
      <c r="N1201" s="9"/>
      <c r="O1201" s="7"/>
      <c r="P1201" s="7"/>
      <c r="Q1201" s="7"/>
    </row>
    <row r="1202" spans="1:17" s="8" customFormat="1">
      <c r="A1202" s="74"/>
      <c r="B1202" s="75"/>
      <c r="C1202" s="75"/>
      <c r="D1202" s="75"/>
      <c r="E1202" s="75"/>
      <c r="F1202" s="75"/>
      <c r="G1202" s="75"/>
      <c r="L1202" s="7"/>
      <c r="M1202" s="7"/>
      <c r="N1202" s="9"/>
      <c r="O1202" s="7"/>
      <c r="P1202" s="7"/>
      <c r="Q1202" s="7"/>
    </row>
    <row r="1203" spans="1:17" s="8" customFormat="1">
      <c r="A1203" s="74"/>
      <c r="B1203" s="75"/>
      <c r="C1203" s="75"/>
      <c r="D1203" s="75"/>
      <c r="E1203" s="75"/>
      <c r="F1203" s="75"/>
      <c r="G1203" s="75"/>
      <c r="L1203" s="7"/>
      <c r="M1203" s="7"/>
      <c r="N1203" s="9"/>
      <c r="O1203" s="7"/>
      <c r="P1203" s="7"/>
      <c r="Q1203" s="7"/>
    </row>
    <row r="1204" spans="1:17" s="8" customFormat="1">
      <c r="A1204" s="74"/>
      <c r="B1204" s="75"/>
      <c r="C1204" s="75"/>
      <c r="D1204" s="75"/>
      <c r="E1204" s="75"/>
      <c r="F1204" s="75"/>
      <c r="G1204" s="75"/>
      <c r="L1204" s="7"/>
      <c r="M1204" s="7"/>
      <c r="N1204" s="9"/>
      <c r="O1204" s="7"/>
      <c r="P1204" s="7"/>
      <c r="Q1204" s="7"/>
    </row>
    <row r="1205" spans="1:17" s="8" customFormat="1">
      <c r="A1205" s="74"/>
      <c r="B1205" s="75"/>
      <c r="C1205" s="75"/>
      <c r="D1205" s="75"/>
      <c r="E1205" s="75"/>
      <c r="F1205" s="75"/>
      <c r="G1205" s="75"/>
      <c r="L1205" s="7"/>
      <c r="M1205" s="7"/>
      <c r="N1205" s="9"/>
      <c r="O1205" s="7"/>
      <c r="P1205" s="7"/>
      <c r="Q1205" s="7"/>
    </row>
    <row r="1206" spans="1:17" s="8" customFormat="1">
      <c r="A1206" s="74"/>
      <c r="B1206" s="75"/>
      <c r="C1206" s="75"/>
      <c r="D1206" s="75"/>
      <c r="E1206" s="75"/>
      <c r="F1206" s="75"/>
      <c r="G1206" s="75"/>
      <c r="L1206" s="7"/>
      <c r="M1206" s="7"/>
      <c r="N1206" s="9"/>
      <c r="O1206" s="7"/>
      <c r="P1206" s="7"/>
      <c r="Q1206" s="7"/>
    </row>
    <row r="1207" spans="1:17" s="8" customFormat="1">
      <c r="A1207" s="74"/>
      <c r="B1207" s="75"/>
      <c r="C1207" s="75"/>
      <c r="D1207" s="75"/>
      <c r="E1207" s="75"/>
      <c r="F1207" s="75"/>
      <c r="G1207" s="75"/>
      <c r="L1207" s="7"/>
      <c r="M1207" s="7"/>
      <c r="N1207" s="9"/>
      <c r="O1207" s="7"/>
      <c r="P1207" s="7"/>
      <c r="Q1207" s="7"/>
    </row>
    <row r="1208" spans="1:17" s="8" customFormat="1">
      <c r="A1208" s="74"/>
      <c r="B1208" s="75"/>
      <c r="C1208" s="75"/>
      <c r="D1208" s="75"/>
      <c r="E1208" s="75"/>
      <c r="F1208" s="75"/>
      <c r="G1208" s="75"/>
      <c r="L1208" s="7"/>
      <c r="M1208" s="7"/>
      <c r="N1208" s="9"/>
      <c r="O1208" s="7"/>
      <c r="P1208" s="7"/>
      <c r="Q1208" s="7"/>
    </row>
    <row r="1209" spans="1:17" s="8" customFormat="1">
      <c r="A1209" s="74"/>
      <c r="B1209" s="75"/>
      <c r="C1209" s="75"/>
      <c r="D1209" s="75"/>
      <c r="E1209" s="75"/>
      <c r="F1209" s="75"/>
      <c r="G1209" s="75"/>
      <c r="L1209" s="7"/>
      <c r="M1209" s="7"/>
      <c r="N1209" s="9"/>
      <c r="O1209" s="7"/>
      <c r="P1209" s="7"/>
      <c r="Q1209" s="7"/>
    </row>
    <row r="1210" spans="1:17" s="8" customFormat="1">
      <c r="A1210" s="74"/>
      <c r="B1210" s="75"/>
      <c r="C1210" s="75"/>
      <c r="D1210" s="75"/>
      <c r="E1210" s="75"/>
      <c r="F1210" s="75"/>
      <c r="G1210" s="75"/>
      <c r="L1210" s="7"/>
      <c r="M1210" s="7"/>
      <c r="N1210" s="9"/>
      <c r="O1210" s="7"/>
      <c r="P1210" s="7"/>
      <c r="Q1210" s="7"/>
    </row>
    <row r="1211" spans="1:17" s="8" customFormat="1">
      <c r="A1211" s="74"/>
      <c r="B1211" s="75"/>
      <c r="C1211" s="75"/>
      <c r="D1211" s="75"/>
      <c r="E1211" s="75"/>
      <c r="F1211" s="75"/>
      <c r="G1211" s="75"/>
      <c r="L1211" s="7"/>
      <c r="M1211" s="7"/>
      <c r="N1211" s="9"/>
      <c r="O1211" s="7"/>
      <c r="P1211" s="7"/>
      <c r="Q1211" s="7"/>
    </row>
    <row r="1212" spans="1:17" s="8" customFormat="1">
      <c r="A1212" s="74"/>
      <c r="B1212" s="75"/>
      <c r="C1212" s="75"/>
      <c r="D1212" s="75"/>
      <c r="E1212" s="75"/>
      <c r="F1212" s="75"/>
      <c r="G1212" s="75"/>
      <c r="L1212" s="7"/>
      <c r="M1212" s="7"/>
      <c r="N1212" s="9"/>
      <c r="O1212" s="7"/>
      <c r="P1212" s="7"/>
      <c r="Q1212" s="7"/>
    </row>
    <row r="1213" spans="1:17" s="8" customFormat="1">
      <c r="A1213" s="74"/>
      <c r="B1213" s="75"/>
      <c r="C1213" s="75"/>
      <c r="D1213" s="75"/>
      <c r="E1213" s="75"/>
      <c r="F1213" s="75"/>
      <c r="G1213" s="75"/>
      <c r="L1213" s="7"/>
      <c r="M1213" s="7"/>
      <c r="N1213" s="9"/>
      <c r="O1213" s="7"/>
      <c r="P1213" s="7"/>
      <c r="Q1213" s="7"/>
    </row>
    <row r="1214" spans="1:17" s="8" customFormat="1">
      <c r="A1214" s="74"/>
      <c r="B1214" s="75"/>
      <c r="C1214" s="75"/>
      <c r="D1214" s="75"/>
      <c r="E1214" s="75"/>
      <c r="F1214" s="75"/>
      <c r="G1214" s="75"/>
      <c r="L1214" s="7"/>
      <c r="M1214" s="7"/>
      <c r="N1214" s="9"/>
      <c r="O1214" s="7"/>
      <c r="P1214" s="7"/>
      <c r="Q1214" s="7"/>
    </row>
    <row r="1215" spans="1:17" s="8" customFormat="1">
      <c r="A1215" s="74"/>
      <c r="B1215" s="75"/>
      <c r="C1215" s="75"/>
      <c r="D1215" s="75"/>
      <c r="E1215" s="75"/>
      <c r="F1215" s="75"/>
      <c r="G1215" s="75"/>
      <c r="L1215" s="7"/>
      <c r="M1215" s="7"/>
      <c r="N1215" s="9"/>
      <c r="O1215" s="7"/>
      <c r="P1215" s="7"/>
      <c r="Q1215" s="7"/>
    </row>
    <row r="1216" spans="1:17" s="8" customFormat="1">
      <c r="A1216" s="74"/>
      <c r="B1216" s="75"/>
      <c r="C1216" s="75"/>
      <c r="D1216" s="75"/>
      <c r="E1216" s="75"/>
      <c r="F1216" s="75"/>
      <c r="G1216" s="75"/>
      <c r="L1216" s="7"/>
      <c r="M1216" s="7"/>
      <c r="N1216" s="9"/>
      <c r="O1216" s="7"/>
      <c r="P1216" s="7"/>
      <c r="Q1216" s="7"/>
    </row>
    <row r="1217" spans="1:17" s="8" customFormat="1">
      <c r="A1217" s="74"/>
      <c r="B1217" s="75"/>
      <c r="C1217" s="75"/>
      <c r="D1217" s="75"/>
      <c r="E1217" s="75"/>
      <c r="F1217" s="75"/>
      <c r="G1217" s="75"/>
      <c r="L1217" s="7"/>
      <c r="M1217" s="7"/>
      <c r="N1217" s="9"/>
      <c r="O1217" s="7"/>
      <c r="P1217" s="7"/>
      <c r="Q1217" s="7"/>
    </row>
    <row r="1218" spans="1:17" s="8" customFormat="1">
      <c r="A1218" s="74"/>
      <c r="B1218" s="75"/>
      <c r="C1218" s="75"/>
      <c r="D1218" s="75"/>
      <c r="E1218" s="75"/>
      <c r="F1218" s="75"/>
      <c r="G1218" s="75"/>
      <c r="L1218" s="7"/>
      <c r="M1218" s="7"/>
      <c r="N1218" s="9"/>
      <c r="O1218" s="7"/>
      <c r="P1218" s="7"/>
      <c r="Q1218" s="7"/>
    </row>
    <row r="1219" spans="1:17" s="8" customFormat="1">
      <c r="A1219" s="74"/>
      <c r="B1219" s="75"/>
      <c r="C1219" s="75"/>
      <c r="D1219" s="75"/>
      <c r="E1219" s="75"/>
      <c r="F1219" s="75"/>
      <c r="G1219" s="75"/>
      <c r="L1219" s="7"/>
      <c r="M1219" s="7"/>
      <c r="N1219" s="9"/>
      <c r="O1219" s="7"/>
      <c r="P1219" s="7"/>
      <c r="Q1219" s="7"/>
    </row>
    <row r="1220" spans="1:17" s="8" customFormat="1">
      <c r="A1220" s="74"/>
      <c r="B1220" s="75"/>
      <c r="C1220" s="75"/>
      <c r="D1220" s="75"/>
      <c r="E1220" s="75"/>
      <c r="F1220" s="75"/>
      <c r="G1220" s="75"/>
      <c r="L1220" s="7"/>
      <c r="M1220" s="7"/>
      <c r="N1220" s="9"/>
      <c r="O1220" s="7"/>
      <c r="P1220" s="7"/>
      <c r="Q1220" s="7"/>
    </row>
    <row r="1221" spans="1:17" s="8" customFormat="1">
      <c r="A1221" s="74"/>
      <c r="B1221" s="75"/>
      <c r="C1221" s="75"/>
      <c r="D1221" s="75"/>
      <c r="E1221" s="75"/>
      <c r="F1221" s="75"/>
      <c r="G1221" s="75"/>
      <c r="L1221" s="7"/>
      <c r="M1221" s="7"/>
      <c r="N1221" s="9"/>
      <c r="O1221" s="7"/>
      <c r="P1221" s="7"/>
      <c r="Q1221" s="7"/>
    </row>
    <row r="1222" spans="1:17" s="8" customFormat="1">
      <c r="A1222" s="74"/>
      <c r="B1222" s="75"/>
      <c r="C1222" s="75"/>
      <c r="D1222" s="75"/>
      <c r="E1222" s="75"/>
      <c r="F1222" s="75"/>
      <c r="G1222" s="75"/>
      <c r="L1222" s="7"/>
      <c r="M1222" s="7"/>
      <c r="N1222" s="9"/>
      <c r="O1222" s="7"/>
      <c r="P1222" s="7"/>
      <c r="Q1222" s="7"/>
    </row>
    <row r="1223" spans="1:17" s="8" customFormat="1">
      <c r="A1223" s="74"/>
      <c r="B1223" s="75"/>
      <c r="C1223" s="75"/>
      <c r="D1223" s="75"/>
      <c r="E1223" s="75"/>
      <c r="F1223" s="75"/>
      <c r="G1223" s="75"/>
      <c r="L1223" s="7"/>
      <c r="M1223" s="7"/>
      <c r="N1223" s="9"/>
      <c r="O1223" s="7"/>
      <c r="P1223" s="7"/>
      <c r="Q1223" s="7"/>
    </row>
    <row r="1224" spans="1:17" s="8" customFormat="1">
      <c r="A1224" s="74"/>
      <c r="B1224" s="75"/>
      <c r="C1224" s="75"/>
      <c r="D1224" s="75"/>
      <c r="E1224" s="75"/>
      <c r="F1224" s="75"/>
      <c r="G1224" s="75"/>
      <c r="L1224" s="7"/>
      <c r="M1224" s="7"/>
      <c r="N1224" s="9"/>
      <c r="O1224" s="7"/>
      <c r="P1224" s="7"/>
      <c r="Q1224" s="7"/>
    </row>
    <row r="1225" spans="1:17" s="8" customFormat="1">
      <c r="A1225" s="74"/>
      <c r="B1225" s="75"/>
      <c r="C1225" s="75"/>
      <c r="D1225" s="75"/>
      <c r="E1225" s="75"/>
      <c r="F1225" s="75"/>
      <c r="G1225" s="75"/>
      <c r="L1225" s="7"/>
      <c r="M1225" s="7"/>
      <c r="N1225" s="9"/>
      <c r="O1225" s="7"/>
      <c r="P1225" s="7"/>
      <c r="Q1225" s="7"/>
    </row>
    <row r="1226" spans="1:17" s="8" customFormat="1">
      <c r="A1226" s="74"/>
      <c r="B1226" s="75"/>
      <c r="C1226" s="75"/>
      <c r="D1226" s="75"/>
      <c r="E1226" s="75"/>
      <c r="F1226" s="75"/>
      <c r="G1226" s="75"/>
      <c r="L1226" s="7"/>
      <c r="M1226" s="7"/>
      <c r="N1226" s="9"/>
      <c r="O1226" s="7"/>
      <c r="P1226" s="7"/>
      <c r="Q1226" s="7"/>
    </row>
    <row r="1227" spans="1:17" s="8" customFormat="1">
      <c r="A1227" s="74"/>
      <c r="B1227" s="75"/>
      <c r="C1227" s="75"/>
      <c r="D1227" s="75"/>
      <c r="E1227" s="75"/>
      <c r="F1227" s="75"/>
      <c r="G1227" s="75"/>
      <c r="L1227" s="7"/>
      <c r="M1227" s="7"/>
      <c r="N1227" s="9"/>
      <c r="O1227" s="7"/>
      <c r="P1227" s="7"/>
      <c r="Q1227" s="7"/>
    </row>
    <row r="1228" spans="1:17" s="8" customFormat="1">
      <c r="A1228" s="74"/>
      <c r="B1228" s="75"/>
      <c r="C1228" s="75"/>
      <c r="D1228" s="75"/>
      <c r="E1228" s="75"/>
      <c r="F1228" s="75"/>
      <c r="G1228" s="75"/>
      <c r="L1228" s="7"/>
      <c r="M1228" s="7"/>
      <c r="N1228" s="9"/>
      <c r="O1228" s="7"/>
      <c r="P1228" s="7"/>
      <c r="Q1228" s="7"/>
    </row>
    <row r="1229" spans="1:17" s="8" customFormat="1">
      <c r="A1229" s="74"/>
      <c r="B1229" s="75"/>
      <c r="C1229" s="75"/>
      <c r="D1229" s="75"/>
      <c r="E1229" s="75"/>
      <c r="F1229" s="75"/>
      <c r="G1229" s="75"/>
      <c r="L1229" s="7"/>
      <c r="M1229" s="7"/>
      <c r="N1229" s="9"/>
      <c r="O1229" s="7"/>
      <c r="P1229" s="7"/>
      <c r="Q1229" s="7"/>
    </row>
    <row r="1230" spans="1:17" s="8" customFormat="1">
      <c r="A1230" s="74"/>
      <c r="B1230" s="75"/>
      <c r="C1230" s="75"/>
      <c r="D1230" s="75"/>
      <c r="E1230" s="75"/>
      <c r="F1230" s="75"/>
      <c r="G1230" s="75"/>
      <c r="L1230" s="7"/>
      <c r="M1230" s="7"/>
      <c r="N1230" s="9"/>
      <c r="O1230" s="7"/>
      <c r="P1230" s="7"/>
      <c r="Q1230" s="7"/>
    </row>
    <row r="1231" spans="1:17" s="8" customFormat="1">
      <c r="A1231" s="74"/>
      <c r="B1231" s="75"/>
      <c r="C1231" s="75"/>
      <c r="D1231" s="75"/>
      <c r="E1231" s="75"/>
      <c r="F1231" s="75"/>
      <c r="G1231" s="75"/>
      <c r="L1231" s="7"/>
      <c r="M1231" s="7"/>
      <c r="N1231" s="9"/>
      <c r="O1231" s="7"/>
      <c r="P1231" s="7"/>
      <c r="Q1231" s="7"/>
    </row>
    <row r="1232" spans="1:17" s="8" customFormat="1">
      <c r="A1232" s="74"/>
      <c r="B1232" s="75"/>
      <c r="C1232" s="75"/>
      <c r="D1232" s="75"/>
      <c r="E1232" s="75"/>
      <c r="F1232" s="75"/>
      <c r="G1232" s="75"/>
      <c r="L1232" s="7"/>
      <c r="M1232" s="7"/>
      <c r="N1232" s="9"/>
      <c r="O1232" s="7"/>
      <c r="P1232" s="7"/>
      <c r="Q1232" s="7"/>
    </row>
    <row r="1233" spans="1:17" s="8" customFormat="1">
      <c r="A1233" s="74"/>
      <c r="B1233" s="75"/>
      <c r="C1233" s="75"/>
      <c r="D1233" s="75"/>
      <c r="E1233" s="75"/>
      <c r="F1233" s="75"/>
      <c r="G1233" s="75"/>
      <c r="L1233" s="7"/>
      <c r="M1233" s="7"/>
      <c r="N1233" s="9"/>
      <c r="O1233" s="7"/>
      <c r="P1233" s="7"/>
      <c r="Q1233" s="7"/>
    </row>
    <row r="1234" spans="1:17" s="8" customFormat="1">
      <c r="A1234" s="74"/>
      <c r="B1234" s="75"/>
      <c r="C1234" s="75"/>
      <c r="D1234" s="75"/>
      <c r="E1234" s="75"/>
      <c r="F1234" s="75"/>
      <c r="G1234" s="75"/>
      <c r="L1234" s="7"/>
      <c r="M1234" s="7"/>
      <c r="N1234" s="9"/>
      <c r="O1234" s="7"/>
      <c r="P1234" s="7"/>
      <c r="Q1234" s="7"/>
    </row>
    <row r="1235" spans="1:17" s="8" customFormat="1">
      <c r="A1235" s="74"/>
      <c r="B1235" s="75"/>
      <c r="C1235" s="75"/>
      <c r="D1235" s="75"/>
      <c r="E1235" s="75"/>
      <c r="F1235" s="75"/>
      <c r="G1235" s="75"/>
      <c r="L1235" s="7"/>
      <c r="M1235" s="7"/>
      <c r="N1235" s="9"/>
      <c r="O1235" s="7"/>
      <c r="P1235" s="7"/>
      <c r="Q1235" s="7"/>
    </row>
    <row r="1236" spans="1:17" s="8" customFormat="1">
      <c r="A1236" s="74"/>
      <c r="B1236" s="75"/>
      <c r="C1236" s="75"/>
      <c r="D1236" s="75"/>
      <c r="E1236" s="75"/>
      <c r="F1236" s="75"/>
      <c r="G1236" s="75"/>
      <c r="L1236" s="7"/>
      <c r="M1236" s="7"/>
      <c r="N1236" s="9"/>
      <c r="O1236" s="7"/>
      <c r="P1236" s="7"/>
      <c r="Q1236" s="7"/>
    </row>
    <row r="1237" spans="1:17" s="8" customFormat="1">
      <c r="A1237" s="74"/>
      <c r="B1237" s="75"/>
      <c r="C1237" s="75"/>
      <c r="D1237" s="75"/>
      <c r="E1237" s="75"/>
      <c r="F1237" s="75"/>
      <c r="G1237" s="75"/>
      <c r="L1237" s="7"/>
      <c r="M1237" s="7"/>
      <c r="N1237" s="9"/>
      <c r="O1237" s="7"/>
      <c r="P1237" s="7"/>
      <c r="Q1237" s="7"/>
    </row>
    <row r="1238" spans="1:17" s="8" customFormat="1">
      <c r="A1238" s="74"/>
      <c r="B1238" s="75"/>
      <c r="C1238" s="75"/>
      <c r="D1238" s="75"/>
      <c r="E1238" s="75"/>
      <c r="F1238" s="75"/>
      <c r="G1238" s="75"/>
      <c r="L1238" s="7"/>
      <c r="M1238" s="7"/>
      <c r="N1238" s="9"/>
      <c r="O1238" s="7"/>
      <c r="P1238" s="7"/>
      <c r="Q1238" s="7"/>
    </row>
    <row r="1239" spans="1:17" s="8" customFormat="1">
      <c r="A1239" s="74"/>
      <c r="B1239" s="75"/>
      <c r="C1239" s="75"/>
      <c r="D1239" s="75"/>
      <c r="E1239" s="75"/>
      <c r="F1239" s="75"/>
      <c r="G1239" s="75"/>
      <c r="L1239" s="7"/>
      <c r="M1239" s="7"/>
      <c r="N1239" s="9"/>
      <c r="O1239" s="7"/>
      <c r="P1239" s="7"/>
      <c r="Q1239" s="7"/>
    </row>
    <row r="1240" spans="1:17" s="8" customFormat="1">
      <c r="A1240" s="74"/>
      <c r="B1240" s="75"/>
      <c r="C1240" s="75"/>
      <c r="D1240" s="75"/>
      <c r="E1240" s="75"/>
      <c r="F1240" s="75"/>
      <c r="G1240" s="75"/>
      <c r="L1240" s="7"/>
      <c r="M1240" s="7"/>
      <c r="N1240" s="9"/>
      <c r="O1240" s="7"/>
      <c r="P1240" s="7"/>
      <c r="Q1240" s="7"/>
    </row>
    <row r="1241" spans="1:17" s="8" customFormat="1">
      <c r="A1241" s="74"/>
      <c r="B1241" s="75"/>
      <c r="C1241" s="75"/>
      <c r="D1241" s="75"/>
      <c r="E1241" s="75"/>
      <c r="F1241" s="75"/>
      <c r="G1241" s="75"/>
      <c r="L1241" s="7"/>
      <c r="M1241" s="7"/>
      <c r="N1241" s="9"/>
      <c r="O1241" s="7"/>
      <c r="P1241" s="7"/>
      <c r="Q1241" s="7"/>
    </row>
    <row r="1242" spans="1:17" s="8" customFormat="1">
      <c r="A1242" s="74"/>
      <c r="B1242" s="75"/>
      <c r="C1242" s="75"/>
      <c r="D1242" s="75"/>
      <c r="E1242" s="75"/>
      <c r="F1242" s="75"/>
      <c r="G1242" s="75"/>
      <c r="L1242" s="7"/>
      <c r="M1242" s="7"/>
      <c r="N1242" s="9"/>
      <c r="O1242" s="7"/>
      <c r="P1242" s="7"/>
      <c r="Q1242" s="7"/>
    </row>
    <row r="1243" spans="1:17" s="8" customFormat="1">
      <c r="A1243" s="74"/>
      <c r="B1243" s="75"/>
      <c r="C1243" s="75"/>
      <c r="D1243" s="75"/>
      <c r="E1243" s="75"/>
      <c r="F1243" s="75"/>
      <c r="G1243" s="75"/>
      <c r="L1243" s="7"/>
      <c r="M1243" s="7"/>
      <c r="N1243" s="9"/>
      <c r="O1243" s="7"/>
      <c r="P1243" s="7"/>
      <c r="Q1243" s="7"/>
    </row>
    <row r="1244" spans="1:17" s="8" customFormat="1">
      <c r="A1244" s="74"/>
      <c r="B1244" s="75"/>
      <c r="C1244" s="75"/>
      <c r="D1244" s="75"/>
      <c r="E1244" s="75"/>
      <c r="F1244" s="75"/>
      <c r="G1244" s="75"/>
      <c r="L1244" s="7"/>
      <c r="M1244" s="7"/>
      <c r="N1244" s="9"/>
      <c r="O1244" s="7"/>
      <c r="P1244" s="7"/>
      <c r="Q1244" s="7"/>
    </row>
    <row r="1245" spans="1:17" s="8" customFormat="1">
      <c r="A1245" s="74"/>
      <c r="B1245" s="75"/>
      <c r="C1245" s="75"/>
      <c r="D1245" s="75"/>
      <c r="E1245" s="75"/>
      <c r="F1245" s="75"/>
      <c r="G1245" s="75"/>
      <c r="L1245" s="7"/>
      <c r="M1245" s="7"/>
      <c r="N1245" s="9"/>
      <c r="O1245" s="7"/>
      <c r="P1245" s="7"/>
      <c r="Q1245" s="7"/>
    </row>
    <row r="1246" spans="1:17" s="8" customFormat="1">
      <c r="A1246" s="74"/>
      <c r="B1246" s="75"/>
      <c r="C1246" s="75"/>
      <c r="D1246" s="75"/>
      <c r="E1246" s="75"/>
      <c r="F1246" s="75"/>
      <c r="G1246" s="75"/>
      <c r="L1246" s="7"/>
      <c r="M1246" s="7"/>
      <c r="N1246" s="9"/>
      <c r="O1246" s="7"/>
      <c r="P1246" s="7"/>
      <c r="Q1246" s="7"/>
    </row>
    <row r="1247" spans="1:17" s="8" customFormat="1">
      <c r="A1247" s="74"/>
      <c r="B1247" s="75"/>
      <c r="C1247" s="75"/>
      <c r="D1247" s="75"/>
      <c r="E1247" s="75"/>
      <c r="F1247" s="75"/>
      <c r="G1247" s="75"/>
      <c r="L1247" s="7"/>
      <c r="M1247" s="7"/>
      <c r="N1247" s="9"/>
      <c r="O1247" s="7"/>
      <c r="P1247" s="7"/>
      <c r="Q1247" s="7"/>
    </row>
    <row r="1248" spans="1:17" s="8" customFormat="1">
      <c r="A1248" s="74"/>
      <c r="B1248" s="75"/>
      <c r="C1248" s="75"/>
      <c r="D1248" s="75"/>
      <c r="E1248" s="75"/>
      <c r="F1248" s="75"/>
      <c r="G1248" s="75"/>
      <c r="L1248" s="7"/>
      <c r="M1248" s="7"/>
      <c r="N1248" s="9"/>
      <c r="O1248" s="7"/>
      <c r="P1248" s="7"/>
      <c r="Q1248" s="7"/>
    </row>
    <row r="1249" spans="1:17" s="8" customFormat="1">
      <c r="A1249" s="74"/>
      <c r="B1249" s="75"/>
      <c r="C1249" s="75"/>
      <c r="D1249" s="75"/>
      <c r="E1249" s="75"/>
      <c r="F1249" s="75"/>
      <c r="G1249" s="75"/>
      <c r="L1249" s="7"/>
      <c r="M1249" s="7"/>
      <c r="N1249" s="9"/>
      <c r="O1249" s="7"/>
      <c r="P1249" s="7"/>
      <c r="Q1249" s="7"/>
    </row>
    <row r="1250" spans="1:17" s="8" customFormat="1">
      <c r="A1250" s="74"/>
      <c r="B1250" s="75"/>
      <c r="C1250" s="75"/>
      <c r="D1250" s="75"/>
      <c r="E1250" s="75"/>
      <c r="F1250" s="75"/>
      <c r="G1250" s="75"/>
      <c r="L1250" s="7"/>
      <c r="M1250" s="7"/>
      <c r="N1250" s="9"/>
      <c r="O1250" s="7"/>
      <c r="P1250" s="7"/>
      <c r="Q1250" s="7"/>
    </row>
    <row r="1251" spans="1:17" s="8" customFormat="1">
      <c r="A1251" s="74"/>
      <c r="B1251" s="75"/>
      <c r="C1251" s="75"/>
      <c r="D1251" s="75"/>
      <c r="E1251" s="75"/>
      <c r="F1251" s="75"/>
      <c r="G1251" s="75"/>
      <c r="L1251" s="7"/>
      <c r="M1251" s="7"/>
      <c r="N1251" s="9"/>
      <c r="O1251" s="7"/>
      <c r="P1251" s="7"/>
      <c r="Q1251" s="7"/>
    </row>
    <row r="1252" spans="1:17" s="8" customFormat="1">
      <c r="A1252" s="74"/>
      <c r="B1252" s="75"/>
      <c r="C1252" s="75"/>
      <c r="D1252" s="75"/>
      <c r="E1252" s="75"/>
      <c r="F1252" s="75"/>
      <c r="G1252" s="75"/>
      <c r="L1252" s="7"/>
      <c r="M1252" s="7"/>
      <c r="N1252" s="9"/>
      <c r="O1252" s="7"/>
      <c r="P1252" s="7"/>
      <c r="Q1252" s="7"/>
    </row>
    <row r="1253" spans="1:17" s="8" customFormat="1">
      <c r="A1253" s="74"/>
      <c r="B1253" s="75"/>
      <c r="C1253" s="75"/>
      <c r="D1253" s="75"/>
      <c r="E1253" s="75"/>
      <c r="F1253" s="75"/>
      <c r="G1253" s="75"/>
      <c r="L1253" s="7"/>
      <c r="M1253" s="7"/>
      <c r="N1253" s="9"/>
      <c r="O1253" s="7"/>
      <c r="P1253" s="7"/>
      <c r="Q1253" s="7"/>
    </row>
    <row r="1254" spans="1:17" s="8" customFormat="1">
      <c r="A1254" s="74"/>
      <c r="B1254" s="75"/>
      <c r="C1254" s="75"/>
      <c r="D1254" s="75"/>
      <c r="E1254" s="75"/>
      <c r="F1254" s="75"/>
      <c r="G1254" s="75"/>
      <c r="L1254" s="7"/>
      <c r="M1254" s="7"/>
      <c r="N1254" s="9"/>
      <c r="O1254" s="7"/>
      <c r="P1254" s="7"/>
      <c r="Q1254" s="7"/>
    </row>
    <row r="1255" spans="1:17" s="8" customFormat="1">
      <c r="A1255" s="74"/>
      <c r="B1255" s="75"/>
      <c r="C1255" s="75"/>
      <c r="D1255" s="75"/>
      <c r="E1255" s="75"/>
      <c r="F1255" s="75"/>
      <c r="G1255" s="75"/>
      <c r="L1255" s="7"/>
      <c r="M1255" s="7"/>
      <c r="N1255" s="9"/>
      <c r="O1255" s="7"/>
      <c r="P1255" s="7"/>
      <c r="Q1255" s="7"/>
    </row>
    <row r="1256" spans="1:17" s="8" customFormat="1">
      <c r="A1256" s="74"/>
      <c r="B1256" s="75"/>
      <c r="C1256" s="75"/>
      <c r="D1256" s="75"/>
      <c r="E1256" s="75"/>
      <c r="F1256" s="75"/>
      <c r="G1256" s="75"/>
      <c r="L1256" s="7"/>
      <c r="M1256" s="7"/>
      <c r="N1256" s="9"/>
      <c r="O1256" s="7"/>
      <c r="P1256" s="7"/>
      <c r="Q1256" s="7"/>
    </row>
    <row r="1257" spans="1:17" s="8" customFormat="1">
      <c r="A1257" s="74"/>
      <c r="B1257" s="75"/>
      <c r="C1257" s="75"/>
      <c r="D1257" s="75"/>
      <c r="E1257" s="75"/>
      <c r="F1257" s="75"/>
      <c r="G1257" s="75"/>
      <c r="L1257" s="7"/>
      <c r="M1257" s="7"/>
      <c r="N1257" s="9"/>
      <c r="O1257" s="7"/>
      <c r="P1257" s="7"/>
      <c r="Q1257" s="7"/>
    </row>
    <row r="1258" spans="1:17" s="8" customFormat="1">
      <c r="A1258" s="74"/>
      <c r="B1258" s="75"/>
      <c r="C1258" s="75"/>
      <c r="D1258" s="75"/>
      <c r="E1258" s="75"/>
      <c r="F1258" s="75"/>
      <c r="G1258" s="75"/>
      <c r="L1258" s="7"/>
      <c r="M1258" s="7"/>
      <c r="N1258" s="9"/>
      <c r="O1258" s="7"/>
      <c r="P1258" s="7"/>
      <c r="Q1258" s="7"/>
    </row>
    <row r="1259" spans="1:17" s="8" customFormat="1">
      <c r="A1259" s="74"/>
      <c r="B1259" s="75"/>
      <c r="C1259" s="75"/>
      <c r="D1259" s="75"/>
      <c r="E1259" s="75"/>
      <c r="F1259" s="75"/>
      <c r="G1259" s="75"/>
      <c r="L1259" s="7"/>
      <c r="M1259" s="7"/>
      <c r="N1259" s="9"/>
      <c r="O1259" s="7"/>
      <c r="P1259" s="7"/>
      <c r="Q1259" s="7"/>
    </row>
    <row r="1260" spans="1:17" s="8" customFormat="1">
      <c r="A1260" s="74"/>
      <c r="B1260" s="75"/>
      <c r="C1260" s="75"/>
      <c r="D1260" s="75"/>
      <c r="E1260" s="75"/>
      <c r="F1260" s="75"/>
      <c r="G1260" s="75"/>
      <c r="L1260" s="7"/>
      <c r="M1260" s="7"/>
      <c r="N1260" s="9"/>
      <c r="O1260" s="7"/>
      <c r="P1260" s="7"/>
      <c r="Q1260" s="7"/>
    </row>
    <row r="1261" spans="1:17" s="8" customFormat="1">
      <c r="A1261" s="74"/>
      <c r="B1261" s="75"/>
      <c r="C1261" s="75"/>
      <c r="D1261" s="75"/>
      <c r="E1261" s="75"/>
      <c r="F1261" s="75"/>
      <c r="G1261" s="75"/>
      <c r="L1261" s="7"/>
      <c r="M1261" s="7"/>
      <c r="N1261" s="9"/>
      <c r="O1261" s="7"/>
      <c r="P1261" s="7"/>
      <c r="Q1261" s="7"/>
    </row>
    <row r="1262" spans="1:17" s="8" customFormat="1">
      <c r="A1262" s="74"/>
      <c r="B1262" s="75"/>
      <c r="C1262" s="75"/>
      <c r="D1262" s="75"/>
      <c r="E1262" s="75"/>
      <c r="F1262" s="75"/>
      <c r="G1262" s="75"/>
      <c r="L1262" s="7"/>
      <c r="M1262" s="7"/>
      <c r="N1262" s="9"/>
      <c r="O1262" s="7"/>
      <c r="P1262" s="7"/>
      <c r="Q1262" s="7"/>
    </row>
    <row r="1263" spans="1:17" s="8" customFormat="1">
      <c r="A1263" s="74"/>
      <c r="B1263" s="75"/>
      <c r="C1263" s="75"/>
      <c r="D1263" s="75"/>
      <c r="E1263" s="75"/>
      <c r="F1263" s="75"/>
      <c r="G1263" s="75"/>
      <c r="L1263" s="7"/>
      <c r="M1263" s="7"/>
      <c r="N1263" s="9"/>
      <c r="O1263" s="7"/>
      <c r="P1263" s="7"/>
      <c r="Q1263" s="7"/>
    </row>
    <row r="1264" spans="1:17" s="8" customFormat="1">
      <c r="A1264" s="74"/>
      <c r="B1264" s="75"/>
      <c r="C1264" s="75"/>
      <c r="D1264" s="75"/>
      <c r="E1264" s="75"/>
      <c r="F1264" s="75"/>
      <c r="G1264" s="75"/>
      <c r="L1264" s="7"/>
      <c r="M1264" s="7"/>
      <c r="N1264" s="9"/>
      <c r="O1264" s="7"/>
      <c r="P1264" s="7"/>
      <c r="Q1264" s="7"/>
    </row>
    <row r="1265" spans="1:17" s="8" customFormat="1">
      <c r="A1265" s="74"/>
      <c r="B1265" s="75"/>
      <c r="C1265" s="75"/>
      <c r="D1265" s="75"/>
      <c r="E1265" s="75"/>
      <c r="F1265" s="75"/>
      <c r="G1265" s="75"/>
      <c r="L1265" s="7"/>
      <c r="M1265" s="7"/>
      <c r="N1265" s="9"/>
      <c r="O1265" s="7"/>
      <c r="P1265" s="7"/>
      <c r="Q1265" s="7"/>
    </row>
    <row r="1266" spans="1:17" s="8" customFormat="1">
      <c r="A1266" s="74"/>
      <c r="B1266" s="75"/>
      <c r="C1266" s="75"/>
      <c r="D1266" s="75"/>
      <c r="E1266" s="75"/>
      <c r="F1266" s="75"/>
      <c r="G1266" s="75"/>
      <c r="L1266" s="7"/>
      <c r="M1266" s="7"/>
      <c r="N1266" s="9"/>
      <c r="O1266" s="7"/>
      <c r="P1266" s="7"/>
      <c r="Q1266" s="7"/>
    </row>
    <row r="1267" spans="1:17" s="8" customFormat="1">
      <c r="A1267" s="74"/>
      <c r="B1267" s="75"/>
      <c r="C1267" s="75"/>
      <c r="D1267" s="75"/>
      <c r="E1267" s="75"/>
      <c r="F1267" s="75"/>
      <c r="G1267" s="75"/>
      <c r="L1267" s="7"/>
      <c r="M1267" s="7"/>
      <c r="N1267" s="9"/>
      <c r="O1267" s="7"/>
      <c r="P1267" s="7"/>
      <c r="Q1267" s="7"/>
    </row>
    <row r="1268" spans="1:17" s="8" customFormat="1">
      <c r="A1268" s="74"/>
      <c r="B1268" s="75"/>
      <c r="C1268" s="75"/>
      <c r="D1268" s="75"/>
      <c r="E1268" s="75"/>
      <c r="F1268" s="75"/>
      <c r="G1268" s="75"/>
      <c r="L1268" s="7"/>
      <c r="M1268" s="7"/>
      <c r="N1268" s="9"/>
      <c r="O1268" s="7"/>
      <c r="P1268" s="7"/>
      <c r="Q1268" s="7"/>
    </row>
    <row r="1269" spans="1:17" s="8" customFormat="1">
      <c r="A1269" s="74"/>
      <c r="B1269" s="75"/>
      <c r="C1269" s="75"/>
      <c r="D1269" s="75"/>
      <c r="E1269" s="75"/>
      <c r="F1269" s="75"/>
      <c r="G1269" s="75"/>
      <c r="L1269" s="7"/>
      <c r="M1269" s="7"/>
      <c r="N1269" s="9"/>
      <c r="O1269" s="7"/>
      <c r="P1269" s="7"/>
      <c r="Q1269" s="7"/>
    </row>
    <row r="1270" spans="1:17" s="8" customFormat="1">
      <c r="A1270" s="74"/>
      <c r="B1270" s="75"/>
      <c r="C1270" s="75"/>
      <c r="D1270" s="75"/>
      <c r="E1270" s="75"/>
      <c r="F1270" s="75"/>
      <c r="G1270" s="75"/>
      <c r="L1270" s="7"/>
      <c r="M1270" s="7"/>
      <c r="N1270" s="9"/>
      <c r="O1270" s="7"/>
      <c r="P1270" s="7"/>
      <c r="Q1270" s="7"/>
    </row>
    <row r="1271" spans="1:17" s="8" customFormat="1">
      <c r="A1271" s="74"/>
      <c r="B1271" s="75"/>
      <c r="C1271" s="75"/>
      <c r="D1271" s="75"/>
      <c r="E1271" s="75"/>
      <c r="F1271" s="75"/>
      <c r="G1271" s="75"/>
      <c r="L1271" s="7"/>
      <c r="M1271" s="7"/>
      <c r="N1271" s="9"/>
      <c r="O1271" s="7"/>
      <c r="P1271" s="7"/>
      <c r="Q1271" s="7"/>
    </row>
    <row r="1272" spans="1:17" s="8" customFormat="1">
      <c r="A1272" s="74"/>
      <c r="B1272" s="75"/>
      <c r="C1272" s="75"/>
      <c r="D1272" s="75"/>
      <c r="E1272" s="75"/>
      <c r="F1272" s="75"/>
      <c r="G1272" s="75"/>
      <c r="L1272" s="7"/>
      <c r="M1272" s="7"/>
      <c r="N1272" s="9"/>
      <c r="O1272" s="7"/>
      <c r="P1272" s="7"/>
      <c r="Q1272" s="7"/>
    </row>
    <row r="1273" spans="1:17" s="8" customFormat="1">
      <c r="A1273" s="74"/>
      <c r="B1273" s="75"/>
      <c r="C1273" s="75"/>
      <c r="D1273" s="75"/>
      <c r="E1273" s="75"/>
      <c r="F1273" s="75"/>
      <c r="G1273" s="75"/>
      <c r="L1273" s="7"/>
      <c r="M1273" s="7"/>
      <c r="N1273" s="9"/>
      <c r="O1273" s="7"/>
      <c r="P1273" s="7"/>
      <c r="Q1273" s="7"/>
    </row>
    <row r="1274" spans="1:17" s="8" customFormat="1">
      <c r="A1274" s="74"/>
      <c r="B1274" s="75"/>
      <c r="C1274" s="75"/>
      <c r="D1274" s="75"/>
      <c r="E1274" s="75"/>
      <c r="F1274" s="75"/>
      <c r="G1274" s="75"/>
      <c r="L1274" s="7"/>
      <c r="M1274" s="7"/>
      <c r="N1274" s="9"/>
      <c r="O1274" s="7"/>
      <c r="P1274" s="7"/>
      <c r="Q1274" s="7"/>
    </row>
    <row r="1275" spans="1:17" s="8" customFormat="1">
      <c r="A1275" s="74"/>
      <c r="B1275" s="75"/>
      <c r="C1275" s="75"/>
      <c r="D1275" s="75"/>
      <c r="E1275" s="75"/>
      <c r="F1275" s="75"/>
      <c r="G1275" s="75"/>
      <c r="L1275" s="7"/>
      <c r="M1275" s="7"/>
      <c r="N1275" s="9"/>
      <c r="O1275" s="7"/>
      <c r="P1275" s="7"/>
      <c r="Q1275" s="7"/>
    </row>
    <row r="1276" spans="1:17" s="8" customFormat="1">
      <c r="A1276" s="74"/>
      <c r="B1276" s="75"/>
      <c r="C1276" s="75"/>
      <c r="D1276" s="75"/>
      <c r="E1276" s="75"/>
      <c r="F1276" s="75"/>
      <c r="G1276" s="75"/>
      <c r="L1276" s="7"/>
      <c r="M1276" s="7"/>
      <c r="N1276" s="9"/>
      <c r="O1276" s="7"/>
      <c r="P1276" s="7"/>
      <c r="Q1276" s="7"/>
    </row>
    <row r="1277" spans="1:17" s="8" customFormat="1">
      <c r="A1277" s="74"/>
      <c r="B1277" s="75"/>
      <c r="C1277" s="75"/>
      <c r="D1277" s="75"/>
      <c r="E1277" s="75"/>
      <c r="F1277" s="75"/>
      <c r="G1277" s="75"/>
      <c r="L1277" s="7"/>
      <c r="M1277" s="7"/>
      <c r="N1277" s="9"/>
      <c r="O1277" s="7"/>
      <c r="P1277" s="7"/>
      <c r="Q1277" s="7"/>
    </row>
    <row r="1278" spans="1:17" s="8" customFormat="1">
      <c r="A1278" s="74"/>
      <c r="B1278" s="75"/>
      <c r="C1278" s="75"/>
      <c r="D1278" s="75"/>
      <c r="E1278" s="75"/>
      <c r="F1278" s="75"/>
      <c r="G1278" s="75"/>
      <c r="L1278" s="7"/>
      <c r="M1278" s="7"/>
      <c r="N1278" s="9"/>
      <c r="O1278" s="7"/>
      <c r="P1278" s="7"/>
      <c r="Q1278" s="7"/>
    </row>
    <row r="1279" spans="1:17" s="8" customFormat="1">
      <c r="A1279" s="74"/>
      <c r="B1279" s="75"/>
      <c r="C1279" s="75"/>
      <c r="D1279" s="75"/>
      <c r="E1279" s="75"/>
      <c r="F1279" s="75"/>
      <c r="G1279" s="75"/>
      <c r="L1279" s="7"/>
      <c r="M1279" s="7"/>
      <c r="N1279" s="9"/>
      <c r="O1279" s="7"/>
      <c r="P1279" s="7"/>
      <c r="Q1279" s="7"/>
    </row>
    <row r="1280" spans="1:17" s="8" customFormat="1">
      <c r="A1280" s="74"/>
      <c r="B1280" s="75"/>
      <c r="C1280" s="75"/>
      <c r="D1280" s="75"/>
      <c r="E1280" s="75"/>
      <c r="F1280" s="75"/>
      <c r="G1280" s="75"/>
      <c r="L1280" s="7"/>
      <c r="M1280" s="7"/>
      <c r="N1280" s="9"/>
      <c r="O1280" s="7"/>
      <c r="P1280" s="7"/>
      <c r="Q1280" s="7"/>
    </row>
    <row r="1281" spans="1:17" s="8" customFormat="1">
      <c r="A1281" s="74"/>
      <c r="B1281" s="75"/>
      <c r="C1281" s="75"/>
      <c r="D1281" s="75"/>
      <c r="E1281" s="75"/>
      <c r="F1281" s="75"/>
      <c r="G1281" s="75"/>
      <c r="L1281" s="7"/>
      <c r="M1281" s="7"/>
      <c r="N1281" s="9"/>
      <c r="O1281" s="7"/>
      <c r="P1281" s="7"/>
      <c r="Q1281" s="7"/>
    </row>
    <row r="1282" spans="1:17" s="8" customFormat="1">
      <c r="A1282" s="74"/>
      <c r="B1282" s="75"/>
      <c r="C1282" s="75"/>
      <c r="D1282" s="75"/>
      <c r="E1282" s="75"/>
      <c r="F1282" s="75"/>
      <c r="G1282" s="75"/>
      <c r="L1282" s="7"/>
      <c r="M1282" s="7"/>
      <c r="N1282" s="9"/>
      <c r="O1282" s="7"/>
      <c r="P1282" s="7"/>
      <c r="Q1282" s="7"/>
    </row>
    <row r="1283" spans="1:17" s="8" customFormat="1">
      <c r="A1283" s="74"/>
      <c r="B1283" s="75"/>
      <c r="C1283" s="75"/>
      <c r="D1283" s="75"/>
      <c r="E1283" s="75"/>
      <c r="F1283" s="75"/>
      <c r="G1283" s="75"/>
      <c r="L1283" s="7"/>
      <c r="M1283" s="7"/>
      <c r="N1283" s="9"/>
      <c r="O1283" s="7"/>
      <c r="P1283" s="7"/>
      <c r="Q1283" s="7"/>
    </row>
    <row r="1284" spans="1:17" s="8" customFormat="1">
      <c r="A1284" s="74"/>
      <c r="B1284" s="75"/>
      <c r="C1284" s="75"/>
      <c r="D1284" s="75"/>
      <c r="E1284" s="75"/>
      <c r="F1284" s="75"/>
      <c r="G1284" s="75"/>
      <c r="L1284" s="7"/>
      <c r="M1284" s="7"/>
      <c r="N1284" s="9"/>
      <c r="O1284" s="7"/>
      <c r="P1284" s="7"/>
      <c r="Q1284" s="7"/>
    </row>
    <row r="1285" spans="1:17" s="8" customFormat="1">
      <c r="A1285" s="74"/>
      <c r="B1285" s="75"/>
      <c r="C1285" s="75"/>
      <c r="D1285" s="75"/>
      <c r="E1285" s="75"/>
      <c r="F1285" s="75"/>
      <c r="G1285" s="75"/>
      <c r="L1285" s="7"/>
      <c r="M1285" s="7"/>
      <c r="N1285" s="9"/>
      <c r="O1285" s="7"/>
      <c r="P1285" s="7"/>
      <c r="Q1285" s="7"/>
    </row>
    <row r="1286" spans="1:17" s="8" customFormat="1">
      <c r="A1286" s="74"/>
      <c r="B1286" s="75"/>
      <c r="C1286" s="75"/>
      <c r="D1286" s="75"/>
      <c r="E1286" s="75"/>
      <c r="F1286" s="75"/>
      <c r="G1286" s="75"/>
      <c r="L1286" s="7"/>
      <c r="M1286" s="7"/>
      <c r="N1286" s="9"/>
      <c r="O1286" s="7"/>
      <c r="P1286" s="7"/>
      <c r="Q1286" s="7"/>
    </row>
    <row r="1287" spans="1:17" s="8" customFormat="1">
      <c r="A1287" s="74"/>
      <c r="B1287" s="75"/>
      <c r="C1287" s="75"/>
      <c r="D1287" s="75"/>
      <c r="E1287" s="75"/>
      <c r="F1287" s="75"/>
      <c r="G1287" s="75"/>
      <c r="L1287" s="7"/>
      <c r="M1287" s="7"/>
      <c r="N1287" s="9"/>
      <c r="O1287" s="7"/>
      <c r="P1287" s="7"/>
      <c r="Q1287" s="7"/>
    </row>
    <row r="1288" spans="1:17" s="8" customFormat="1">
      <c r="A1288" s="74"/>
      <c r="B1288" s="75"/>
      <c r="C1288" s="75"/>
      <c r="D1288" s="75"/>
      <c r="E1288" s="75"/>
      <c r="F1288" s="75"/>
      <c r="G1288" s="75"/>
      <c r="L1288" s="7"/>
      <c r="M1288" s="7"/>
      <c r="N1288" s="9"/>
      <c r="O1288" s="7"/>
      <c r="P1288" s="7"/>
      <c r="Q1288" s="7"/>
    </row>
    <row r="1289" spans="1:17" s="8" customFormat="1">
      <c r="A1289" s="74"/>
      <c r="B1289" s="75"/>
      <c r="C1289" s="75"/>
      <c r="D1289" s="75"/>
      <c r="E1289" s="75"/>
      <c r="F1289" s="75"/>
      <c r="G1289" s="75"/>
      <c r="L1289" s="7"/>
      <c r="M1289" s="7"/>
      <c r="N1289" s="9"/>
      <c r="O1289" s="7"/>
      <c r="P1289" s="7"/>
      <c r="Q1289" s="7"/>
    </row>
    <row r="1290" spans="1:17" s="8" customFormat="1">
      <c r="A1290" s="74"/>
      <c r="B1290" s="75"/>
      <c r="C1290" s="75"/>
      <c r="D1290" s="75"/>
      <c r="E1290" s="75"/>
      <c r="F1290" s="75"/>
      <c r="G1290" s="75"/>
      <c r="L1290" s="7"/>
      <c r="M1290" s="7"/>
      <c r="N1290" s="9"/>
      <c r="O1290" s="7"/>
      <c r="P1290" s="7"/>
      <c r="Q1290" s="7"/>
    </row>
    <row r="1291" spans="1:17" s="8" customFormat="1">
      <c r="A1291" s="74"/>
      <c r="B1291" s="75"/>
      <c r="C1291" s="75"/>
      <c r="D1291" s="75"/>
      <c r="E1291" s="75"/>
      <c r="F1291" s="75"/>
      <c r="G1291" s="75"/>
      <c r="L1291" s="7"/>
      <c r="M1291" s="7"/>
      <c r="N1291" s="9"/>
      <c r="O1291" s="7"/>
      <c r="P1291" s="7"/>
      <c r="Q1291" s="7"/>
    </row>
    <row r="1292" spans="1:17" s="8" customFormat="1">
      <c r="A1292" s="74"/>
      <c r="B1292" s="75"/>
      <c r="C1292" s="75"/>
      <c r="D1292" s="75"/>
      <c r="E1292" s="75"/>
      <c r="F1292" s="75"/>
      <c r="G1292" s="75"/>
      <c r="L1292" s="7"/>
      <c r="M1292" s="7"/>
      <c r="N1292" s="9"/>
      <c r="O1292" s="7"/>
      <c r="P1292" s="7"/>
      <c r="Q1292" s="7"/>
    </row>
    <row r="1293" spans="1:17" s="8" customFormat="1">
      <c r="A1293" s="74"/>
      <c r="B1293" s="75"/>
      <c r="C1293" s="75"/>
      <c r="D1293" s="75"/>
      <c r="E1293" s="75"/>
      <c r="F1293" s="75"/>
      <c r="G1293" s="75"/>
      <c r="L1293" s="7"/>
      <c r="M1293" s="7"/>
      <c r="N1293" s="9"/>
      <c r="O1293" s="7"/>
      <c r="P1293" s="7"/>
      <c r="Q1293" s="7"/>
    </row>
    <row r="1294" spans="1:17" s="8" customFormat="1">
      <c r="A1294" s="74"/>
      <c r="B1294" s="75"/>
      <c r="C1294" s="75"/>
      <c r="D1294" s="75"/>
      <c r="E1294" s="75"/>
      <c r="F1294" s="75"/>
      <c r="G1294" s="75"/>
      <c r="L1294" s="7"/>
      <c r="M1294" s="7"/>
      <c r="N1294" s="9"/>
      <c r="O1294" s="7"/>
      <c r="P1294" s="7"/>
      <c r="Q1294" s="7"/>
    </row>
    <row r="1295" spans="1:17" s="8" customFormat="1">
      <c r="A1295" s="74"/>
      <c r="B1295" s="75"/>
      <c r="C1295" s="75"/>
      <c r="D1295" s="75"/>
      <c r="E1295" s="75"/>
      <c r="F1295" s="75"/>
      <c r="G1295" s="75"/>
      <c r="L1295" s="7"/>
      <c r="M1295" s="7"/>
      <c r="N1295" s="9"/>
      <c r="O1295" s="7"/>
      <c r="P1295" s="7"/>
      <c r="Q1295" s="7"/>
    </row>
    <row r="1296" spans="1:17" s="8" customFormat="1">
      <c r="A1296" s="74"/>
      <c r="B1296" s="75"/>
      <c r="C1296" s="75"/>
      <c r="D1296" s="75"/>
      <c r="E1296" s="75"/>
      <c r="F1296" s="75"/>
      <c r="G1296" s="75"/>
      <c r="L1296" s="7"/>
      <c r="M1296" s="7"/>
      <c r="N1296" s="9"/>
      <c r="O1296" s="7"/>
      <c r="P1296" s="7"/>
      <c r="Q1296" s="7"/>
    </row>
    <row r="1297" spans="1:17" s="8" customFormat="1">
      <c r="A1297" s="74"/>
      <c r="B1297" s="75"/>
      <c r="C1297" s="75"/>
      <c r="D1297" s="75"/>
      <c r="E1297" s="75"/>
      <c r="F1297" s="75"/>
      <c r="G1297" s="75"/>
      <c r="L1297" s="7"/>
      <c r="M1297" s="7"/>
      <c r="N1297" s="9"/>
      <c r="O1297" s="7"/>
      <c r="P1297" s="7"/>
      <c r="Q1297" s="7"/>
    </row>
    <row r="1298" spans="1:17" s="8" customFormat="1">
      <c r="A1298" s="74"/>
      <c r="B1298" s="75"/>
      <c r="C1298" s="75"/>
      <c r="D1298" s="75"/>
      <c r="E1298" s="75"/>
      <c r="F1298" s="75"/>
      <c r="G1298" s="75"/>
      <c r="L1298" s="7"/>
      <c r="M1298" s="7"/>
      <c r="N1298" s="9"/>
      <c r="O1298" s="7"/>
      <c r="P1298" s="7"/>
      <c r="Q1298" s="7"/>
    </row>
    <row r="1299" spans="1:17" s="8" customFormat="1">
      <c r="A1299" s="74"/>
      <c r="B1299" s="75"/>
      <c r="C1299" s="75"/>
      <c r="D1299" s="75"/>
      <c r="E1299" s="75"/>
      <c r="F1299" s="75"/>
      <c r="G1299" s="75"/>
      <c r="L1299" s="7"/>
      <c r="M1299" s="7"/>
      <c r="N1299" s="9"/>
      <c r="O1299" s="7"/>
      <c r="P1299" s="7"/>
      <c r="Q1299" s="7"/>
    </row>
    <row r="1300" spans="1:17" s="8" customFormat="1">
      <c r="A1300" s="74"/>
      <c r="B1300" s="75"/>
      <c r="C1300" s="75"/>
      <c r="D1300" s="75"/>
      <c r="E1300" s="75"/>
      <c r="F1300" s="75"/>
      <c r="G1300" s="75"/>
      <c r="L1300" s="7"/>
      <c r="M1300" s="7"/>
      <c r="N1300" s="9"/>
      <c r="O1300" s="7"/>
      <c r="P1300" s="7"/>
      <c r="Q1300" s="7"/>
    </row>
    <row r="1301" spans="1:17" s="8" customFormat="1">
      <c r="A1301" s="74"/>
      <c r="B1301" s="75"/>
      <c r="C1301" s="75"/>
      <c r="D1301" s="75"/>
      <c r="E1301" s="75"/>
      <c r="F1301" s="75"/>
      <c r="G1301" s="75"/>
      <c r="L1301" s="7"/>
      <c r="M1301" s="7"/>
      <c r="N1301" s="9"/>
      <c r="O1301" s="7"/>
      <c r="P1301" s="7"/>
      <c r="Q1301" s="7"/>
    </row>
    <row r="1302" spans="1:17" s="8" customFormat="1">
      <c r="A1302" s="74"/>
      <c r="B1302" s="75"/>
      <c r="C1302" s="75"/>
      <c r="D1302" s="75"/>
      <c r="E1302" s="75"/>
      <c r="F1302" s="75"/>
      <c r="G1302" s="75"/>
      <c r="L1302" s="7"/>
      <c r="M1302" s="7"/>
      <c r="N1302" s="9"/>
      <c r="O1302" s="7"/>
      <c r="P1302" s="7"/>
      <c r="Q1302" s="7"/>
    </row>
    <row r="1303" spans="1:17" s="8" customFormat="1">
      <c r="A1303" s="74"/>
      <c r="B1303" s="75"/>
      <c r="C1303" s="75"/>
      <c r="D1303" s="75"/>
      <c r="E1303" s="75"/>
      <c r="F1303" s="75"/>
      <c r="G1303" s="75"/>
      <c r="L1303" s="7"/>
      <c r="M1303" s="7"/>
      <c r="N1303" s="9"/>
      <c r="O1303" s="7"/>
      <c r="P1303" s="7"/>
      <c r="Q1303" s="7"/>
    </row>
    <row r="1304" spans="1:17" s="8" customFormat="1">
      <c r="A1304" s="74"/>
      <c r="B1304" s="75"/>
      <c r="C1304" s="75"/>
      <c r="D1304" s="75"/>
      <c r="E1304" s="75"/>
      <c r="F1304" s="75"/>
      <c r="G1304" s="75"/>
      <c r="L1304" s="7"/>
      <c r="M1304" s="7"/>
      <c r="N1304" s="9"/>
      <c r="O1304" s="7"/>
      <c r="P1304" s="7"/>
      <c r="Q1304" s="7"/>
    </row>
    <row r="1305" spans="1:17" s="8" customFormat="1">
      <c r="A1305" s="74"/>
      <c r="B1305" s="75"/>
      <c r="C1305" s="75"/>
      <c r="D1305" s="75"/>
      <c r="E1305" s="75"/>
      <c r="F1305" s="75"/>
      <c r="G1305" s="75"/>
      <c r="L1305" s="7"/>
      <c r="M1305" s="7"/>
      <c r="N1305" s="9"/>
      <c r="O1305" s="7"/>
      <c r="P1305" s="7"/>
      <c r="Q1305" s="7"/>
    </row>
    <row r="1306" spans="1:17" s="8" customFormat="1">
      <c r="A1306" s="74"/>
      <c r="B1306" s="75"/>
      <c r="C1306" s="75"/>
      <c r="D1306" s="75"/>
      <c r="E1306" s="75"/>
      <c r="F1306" s="75"/>
      <c r="G1306" s="75"/>
      <c r="L1306" s="7"/>
      <c r="M1306" s="7"/>
      <c r="N1306" s="9"/>
      <c r="O1306" s="7"/>
      <c r="P1306" s="7"/>
      <c r="Q1306" s="7"/>
    </row>
    <row r="1307" spans="1:17" s="8" customFormat="1">
      <c r="A1307" s="74"/>
      <c r="B1307" s="75"/>
      <c r="C1307" s="75"/>
      <c r="D1307" s="75"/>
      <c r="E1307" s="75"/>
      <c r="F1307" s="75"/>
      <c r="G1307" s="75"/>
      <c r="L1307" s="7"/>
      <c r="M1307" s="7"/>
      <c r="N1307" s="9"/>
      <c r="O1307" s="7"/>
      <c r="P1307" s="7"/>
      <c r="Q1307" s="7"/>
    </row>
    <row r="1308" spans="1:17" s="8" customFormat="1">
      <c r="A1308" s="74"/>
      <c r="B1308" s="75"/>
      <c r="C1308" s="75"/>
      <c r="D1308" s="75"/>
      <c r="E1308" s="75"/>
      <c r="F1308" s="75"/>
      <c r="G1308" s="75"/>
      <c r="L1308" s="7"/>
      <c r="M1308" s="7"/>
      <c r="N1308" s="9"/>
      <c r="O1308" s="7"/>
      <c r="P1308" s="7"/>
      <c r="Q1308" s="7"/>
    </row>
    <row r="1309" spans="1:17" s="8" customFormat="1">
      <c r="A1309" s="74"/>
      <c r="B1309" s="75"/>
      <c r="C1309" s="75"/>
      <c r="D1309" s="75"/>
      <c r="E1309" s="75"/>
      <c r="F1309" s="75"/>
      <c r="G1309" s="75"/>
      <c r="L1309" s="7"/>
      <c r="M1309" s="7"/>
      <c r="N1309" s="9"/>
      <c r="O1309" s="7"/>
      <c r="P1309" s="7"/>
      <c r="Q1309" s="7"/>
    </row>
    <row r="1310" spans="1:17" s="8" customFormat="1">
      <c r="A1310" s="74"/>
      <c r="B1310" s="75"/>
      <c r="C1310" s="75"/>
      <c r="D1310" s="75"/>
      <c r="E1310" s="75"/>
      <c r="F1310" s="75"/>
      <c r="G1310" s="75"/>
      <c r="L1310" s="7"/>
      <c r="M1310" s="7"/>
      <c r="N1310" s="9"/>
      <c r="O1310" s="7"/>
      <c r="P1310" s="7"/>
      <c r="Q1310" s="7"/>
    </row>
    <row r="1311" spans="1:17" s="8" customFormat="1">
      <c r="A1311" s="74"/>
      <c r="B1311" s="75"/>
      <c r="C1311" s="75"/>
      <c r="D1311" s="75"/>
      <c r="E1311" s="75"/>
      <c r="F1311" s="75"/>
      <c r="G1311" s="75"/>
      <c r="L1311" s="7"/>
      <c r="M1311" s="7"/>
      <c r="N1311" s="9"/>
      <c r="O1311" s="7"/>
      <c r="P1311" s="7"/>
      <c r="Q1311" s="7"/>
    </row>
    <row r="1312" spans="1:17" s="8" customFormat="1">
      <c r="A1312" s="74"/>
      <c r="B1312" s="75"/>
      <c r="C1312" s="75"/>
      <c r="D1312" s="75"/>
      <c r="E1312" s="75"/>
      <c r="F1312" s="75"/>
      <c r="G1312" s="75"/>
      <c r="L1312" s="7"/>
      <c r="M1312" s="7"/>
      <c r="N1312" s="9"/>
      <c r="O1312" s="7"/>
      <c r="P1312" s="7"/>
      <c r="Q1312" s="7"/>
    </row>
    <row r="1313" spans="1:17" s="8" customFormat="1">
      <c r="A1313" s="74"/>
      <c r="B1313" s="75"/>
      <c r="C1313" s="75"/>
      <c r="D1313" s="75"/>
      <c r="E1313" s="75"/>
      <c r="F1313" s="75"/>
      <c r="G1313" s="75"/>
      <c r="L1313" s="7"/>
      <c r="M1313" s="7"/>
      <c r="N1313" s="9"/>
      <c r="O1313" s="7"/>
      <c r="P1313" s="7"/>
      <c r="Q1313" s="7"/>
    </row>
    <row r="1314" spans="1:17" s="8" customFormat="1">
      <c r="A1314" s="74"/>
      <c r="B1314" s="75"/>
      <c r="C1314" s="75"/>
      <c r="D1314" s="75"/>
      <c r="E1314" s="75"/>
      <c r="F1314" s="75"/>
      <c r="G1314" s="75"/>
      <c r="L1314" s="7"/>
      <c r="M1314" s="7"/>
      <c r="N1314" s="9"/>
      <c r="O1314" s="7"/>
      <c r="P1314" s="7"/>
      <c r="Q1314" s="7"/>
    </row>
    <row r="1315" spans="1:17" s="8" customFormat="1">
      <c r="A1315" s="74"/>
      <c r="B1315" s="75"/>
      <c r="C1315" s="75"/>
      <c r="D1315" s="75"/>
      <c r="E1315" s="75"/>
      <c r="F1315" s="75"/>
      <c r="G1315" s="75"/>
      <c r="L1315" s="7"/>
      <c r="M1315" s="7"/>
      <c r="N1315" s="9"/>
      <c r="O1315" s="7"/>
      <c r="P1315" s="7"/>
      <c r="Q1315" s="7"/>
    </row>
    <row r="1316" spans="1:17" s="8" customFormat="1">
      <c r="A1316" s="74"/>
      <c r="B1316" s="75"/>
      <c r="C1316" s="75"/>
      <c r="D1316" s="75"/>
      <c r="E1316" s="75"/>
      <c r="F1316" s="75"/>
      <c r="G1316" s="75"/>
      <c r="L1316" s="7"/>
      <c r="M1316" s="7"/>
      <c r="N1316" s="9"/>
      <c r="O1316" s="7"/>
      <c r="P1316" s="7"/>
      <c r="Q1316" s="7"/>
    </row>
    <row r="1317" spans="1:17" s="8" customFormat="1">
      <c r="A1317" s="74"/>
      <c r="B1317" s="75"/>
      <c r="C1317" s="75"/>
      <c r="D1317" s="75"/>
      <c r="E1317" s="75"/>
      <c r="F1317" s="75"/>
      <c r="G1317" s="75"/>
      <c r="L1317" s="7"/>
      <c r="M1317" s="7"/>
      <c r="N1317" s="9"/>
      <c r="O1317" s="7"/>
      <c r="P1317" s="7"/>
      <c r="Q1317" s="7"/>
    </row>
    <row r="1318" spans="1:17" s="8" customFormat="1">
      <c r="A1318" s="74"/>
      <c r="B1318" s="75"/>
      <c r="C1318" s="75"/>
      <c r="D1318" s="75"/>
      <c r="E1318" s="75"/>
      <c r="F1318" s="75"/>
      <c r="G1318" s="75"/>
      <c r="L1318" s="7"/>
      <c r="M1318" s="7"/>
      <c r="N1318" s="9"/>
      <c r="O1318" s="7"/>
      <c r="P1318" s="7"/>
      <c r="Q1318" s="7"/>
    </row>
    <row r="1319" spans="1:17" s="8" customFormat="1">
      <c r="A1319" s="74"/>
      <c r="B1319" s="75"/>
      <c r="C1319" s="75"/>
      <c r="D1319" s="75"/>
      <c r="E1319" s="75"/>
      <c r="F1319" s="75"/>
      <c r="G1319" s="75"/>
      <c r="L1319" s="7"/>
      <c r="M1319" s="7"/>
      <c r="N1319" s="9"/>
      <c r="O1319" s="7"/>
      <c r="P1319" s="7"/>
      <c r="Q1319" s="7"/>
    </row>
    <row r="1320" spans="1:17" s="8" customFormat="1">
      <c r="A1320" s="74"/>
      <c r="B1320" s="75"/>
      <c r="C1320" s="75"/>
      <c r="D1320" s="75"/>
      <c r="E1320" s="75"/>
      <c r="F1320" s="75"/>
      <c r="G1320" s="75"/>
      <c r="L1320" s="7"/>
      <c r="M1320" s="7"/>
      <c r="N1320" s="9"/>
      <c r="O1320" s="7"/>
      <c r="P1320" s="7"/>
      <c r="Q1320" s="7"/>
    </row>
    <row r="1321" spans="1:17" s="8" customFormat="1">
      <c r="A1321" s="74"/>
      <c r="B1321" s="75"/>
      <c r="C1321" s="75"/>
      <c r="D1321" s="75"/>
      <c r="E1321" s="75"/>
      <c r="F1321" s="75"/>
      <c r="G1321" s="75"/>
      <c r="L1321" s="7"/>
      <c r="M1321" s="7"/>
      <c r="N1321" s="9"/>
      <c r="O1321" s="7"/>
      <c r="P1321" s="7"/>
      <c r="Q1321" s="7"/>
    </row>
    <row r="1322" spans="1:17" s="8" customFormat="1">
      <c r="A1322" s="74"/>
      <c r="B1322" s="75"/>
      <c r="C1322" s="75"/>
      <c r="D1322" s="75"/>
      <c r="E1322" s="75"/>
      <c r="F1322" s="75"/>
      <c r="G1322" s="75"/>
      <c r="L1322" s="7"/>
      <c r="M1322" s="7"/>
      <c r="N1322" s="9"/>
      <c r="O1322" s="7"/>
      <c r="P1322" s="7"/>
      <c r="Q1322" s="7"/>
    </row>
    <row r="1323" spans="1:17" s="8" customFormat="1">
      <c r="A1323" s="74"/>
      <c r="B1323" s="75"/>
      <c r="C1323" s="75"/>
      <c r="D1323" s="75"/>
      <c r="E1323" s="75"/>
      <c r="F1323" s="75"/>
      <c r="G1323" s="75"/>
      <c r="L1323" s="7"/>
      <c r="M1323" s="7"/>
      <c r="N1323" s="9"/>
      <c r="O1323" s="7"/>
      <c r="P1323" s="7"/>
      <c r="Q1323" s="7"/>
    </row>
    <row r="1324" spans="1:17" s="8" customFormat="1">
      <c r="A1324" s="74"/>
      <c r="B1324" s="75"/>
      <c r="C1324" s="75"/>
      <c r="D1324" s="75"/>
      <c r="E1324" s="75"/>
      <c r="F1324" s="75"/>
      <c r="G1324" s="75"/>
      <c r="L1324" s="7"/>
      <c r="M1324" s="7"/>
      <c r="N1324" s="9"/>
      <c r="O1324" s="7"/>
      <c r="P1324" s="7"/>
      <c r="Q1324" s="7"/>
    </row>
    <row r="1325" spans="1:17" s="8" customFormat="1">
      <c r="A1325" s="74"/>
      <c r="B1325" s="75"/>
      <c r="C1325" s="75"/>
      <c r="D1325" s="75"/>
      <c r="E1325" s="75"/>
      <c r="F1325" s="75"/>
      <c r="G1325" s="75"/>
      <c r="L1325" s="7"/>
      <c r="M1325" s="7"/>
      <c r="N1325" s="9"/>
      <c r="O1325" s="7"/>
      <c r="P1325" s="7"/>
      <c r="Q1325" s="7"/>
    </row>
    <row r="1326" spans="1:17" s="8" customFormat="1">
      <c r="A1326" s="74"/>
      <c r="B1326" s="75"/>
      <c r="C1326" s="75"/>
      <c r="D1326" s="75"/>
      <c r="E1326" s="75"/>
      <c r="F1326" s="75"/>
      <c r="G1326" s="75"/>
      <c r="L1326" s="7"/>
      <c r="M1326" s="7"/>
      <c r="N1326" s="9"/>
      <c r="O1326" s="7"/>
      <c r="P1326" s="7"/>
      <c r="Q1326" s="7"/>
    </row>
    <row r="1327" spans="1:17" s="8" customFormat="1">
      <c r="A1327" s="74"/>
      <c r="B1327" s="75"/>
      <c r="C1327" s="75"/>
      <c r="D1327" s="75"/>
      <c r="E1327" s="75"/>
      <c r="F1327" s="75"/>
      <c r="G1327" s="75"/>
      <c r="L1327" s="7"/>
      <c r="M1327" s="7"/>
      <c r="N1327" s="9"/>
      <c r="O1327" s="7"/>
      <c r="P1327" s="7"/>
      <c r="Q1327" s="7"/>
    </row>
    <row r="1328" spans="1:17" s="8" customFormat="1">
      <c r="A1328" s="74"/>
      <c r="B1328" s="75"/>
      <c r="C1328" s="75"/>
      <c r="D1328" s="75"/>
      <c r="E1328" s="75"/>
      <c r="F1328" s="75"/>
      <c r="G1328" s="75"/>
      <c r="L1328" s="7"/>
      <c r="M1328" s="7"/>
      <c r="N1328" s="9"/>
      <c r="O1328" s="7"/>
      <c r="P1328" s="7"/>
      <c r="Q1328" s="7"/>
    </row>
    <row r="1329" spans="1:17" s="8" customFormat="1">
      <c r="A1329" s="74"/>
      <c r="B1329" s="75"/>
      <c r="C1329" s="75"/>
      <c r="D1329" s="75"/>
      <c r="E1329" s="75"/>
      <c r="F1329" s="75"/>
      <c r="G1329" s="75"/>
      <c r="L1329" s="7"/>
      <c r="M1329" s="7"/>
      <c r="N1329" s="9"/>
      <c r="O1329" s="7"/>
      <c r="P1329" s="7"/>
      <c r="Q1329" s="7"/>
    </row>
    <row r="1330" spans="1:17" s="8" customFormat="1">
      <c r="A1330" s="74"/>
      <c r="B1330" s="75"/>
      <c r="C1330" s="75"/>
      <c r="D1330" s="75"/>
      <c r="E1330" s="75"/>
      <c r="F1330" s="75"/>
      <c r="G1330" s="75"/>
      <c r="L1330" s="7"/>
      <c r="M1330" s="7"/>
      <c r="N1330" s="9"/>
      <c r="O1330" s="7"/>
      <c r="P1330" s="7"/>
      <c r="Q1330" s="7"/>
    </row>
    <row r="1331" spans="1:17" s="8" customFormat="1">
      <c r="A1331" s="74"/>
      <c r="B1331" s="75"/>
      <c r="C1331" s="75"/>
      <c r="D1331" s="75"/>
      <c r="E1331" s="75"/>
      <c r="F1331" s="75"/>
      <c r="G1331" s="75"/>
      <c r="L1331" s="7"/>
      <c r="M1331" s="7"/>
      <c r="N1331" s="9"/>
      <c r="O1331" s="7"/>
      <c r="P1331" s="7"/>
      <c r="Q1331" s="7"/>
    </row>
    <row r="1332" spans="1:17" s="8" customFormat="1">
      <c r="A1332" s="74"/>
      <c r="B1332" s="75"/>
      <c r="C1332" s="75"/>
      <c r="D1332" s="75"/>
      <c r="E1332" s="75"/>
      <c r="F1332" s="75"/>
      <c r="G1332" s="75"/>
      <c r="L1332" s="7"/>
      <c r="M1332" s="7"/>
      <c r="N1332" s="9"/>
      <c r="O1332" s="7"/>
      <c r="P1332" s="7"/>
      <c r="Q1332" s="7"/>
    </row>
    <row r="1333" spans="1:17" s="8" customFormat="1">
      <c r="A1333" s="74"/>
      <c r="B1333" s="75"/>
      <c r="C1333" s="75"/>
      <c r="D1333" s="75"/>
      <c r="E1333" s="75"/>
      <c r="F1333" s="75"/>
      <c r="G1333" s="75"/>
      <c r="L1333" s="7"/>
      <c r="M1333" s="7"/>
      <c r="N1333" s="9"/>
      <c r="O1333" s="7"/>
      <c r="P1333" s="7"/>
      <c r="Q1333" s="7"/>
    </row>
    <row r="1334" spans="1:17" s="8" customFormat="1">
      <c r="A1334" s="74"/>
      <c r="B1334" s="75"/>
      <c r="C1334" s="75"/>
      <c r="D1334" s="75"/>
      <c r="E1334" s="75"/>
      <c r="F1334" s="75"/>
      <c r="G1334" s="75"/>
      <c r="L1334" s="7"/>
      <c r="M1334" s="7"/>
      <c r="N1334" s="9"/>
      <c r="O1334" s="7"/>
      <c r="P1334" s="7"/>
      <c r="Q1334" s="7"/>
    </row>
    <row r="1335" spans="1:17" s="8" customFormat="1">
      <c r="A1335" s="74"/>
      <c r="B1335" s="75"/>
      <c r="C1335" s="75"/>
      <c r="D1335" s="75"/>
      <c r="E1335" s="75"/>
      <c r="F1335" s="75"/>
      <c r="G1335" s="75"/>
      <c r="L1335" s="7"/>
      <c r="M1335" s="7"/>
      <c r="N1335" s="9"/>
      <c r="O1335" s="7"/>
      <c r="P1335" s="7"/>
      <c r="Q1335" s="7"/>
    </row>
    <row r="1336" spans="1:17" s="8" customFormat="1">
      <c r="A1336" s="74"/>
      <c r="B1336" s="75"/>
      <c r="C1336" s="75"/>
      <c r="D1336" s="75"/>
      <c r="E1336" s="75"/>
      <c r="F1336" s="75"/>
      <c r="G1336" s="75"/>
      <c r="L1336" s="7"/>
      <c r="M1336" s="7"/>
      <c r="N1336" s="9"/>
      <c r="O1336" s="7"/>
      <c r="P1336" s="7"/>
      <c r="Q1336" s="7"/>
    </row>
    <row r="1337" spans="1:17" s="8" customFormat="1">
      <c r="A1337" s="74"/>
      <c r="B1337" s="75"/>
      <c r="C1337" s="75"/>
      <c r="D1337" s="75"/>
      <c r="E1337" s="75"/>
      <c r="F1337" s="75"/>
      <c r="G1337" s="75"/>
      <c r="L1337" s="7"/>
      <c r="M1337" s="7"/>
      <c r="N1337" s="9"/>
      <c r="O1337" s="7"/>
      <c r="P1337" s="7"/>
      <c r="Q1337" s="7"/>
    </row>
    <row r="1338" spans="1:17" s="8" customFormat="1">
      <c r="A1338" s="74"/>
      <c r="B1338" s="75"/>
      <c r="C1338" s="75"/>
      <c r="D1338" s="75"/>
      <c r="E1338" s="75"/>
      <c r="F1338" s="75"/>
      <c r="G1338" s="75"/>
      <c r="L1338" s="7"/>
      <c r="M1338" s="7"/>
      <c r="N1338" s="9"/>
      <c r="O1338" s="7"/>
      <c r="P1338" s="7"/>
      <c r="Q1338" s="7"/>
    </row>
    <row r="1339" spans="1:17" s="8" customFormat="1">
      <c r="A1339" s="74"/>
      <c r="B1339" s="75"/>
      <c r="C1339" s="75"/>
      <c r="D1339" s="75"/>
      <c r="E1339" s="75"/>
      <c r="F1339" s="75"/>
      <c r="G1339" s="75"/>
      <c r="L1339" s="7"/>
      <c r="M1339" s="7"/>
      <c r="N1339" s="9"/>
      <c r="O1339" s="7"/>
      <c r="P1339" s="7"/>
      <c r="Q1339" s="7"/>
    </row>
    <row r="1340" spans="1:17" s="8" customFormat="1">
      <c r="A1340" s="74"/>
      <c r="B1340" s="75"/>
      <c r="C1340" s="75"/>
      <c r="D1340" s="75"/>
      <c r="E1340" s="75"/>
      <c r="F1340" s="75"/>
      <c r="G1340" s="75"/>
      <c r="L1340" s="7"/>
      <c r="M1340" s="7"/>
      <c r="N1340" s="9"/>
      <c r="O1340" s="7"/>
      <c r="P1340" s="7"/>
      <c r="Q1340" s="7"/>
    </row>
    <row r="1341" spans="1:17" s="8" customFormat="1">
      <c r="A1341" s="74"/>
      <c r="B1341" s="75"/>
      <c r="C1341" s="75"/>
      <c r="D1341" s="75"/>
      <c r="E1341" s="75"/>
      <c r="F1341" s="75"/>
      <c r="G1341" s="75"/>
      <c r="L1341" s="7"/>
      <c r="M1341" s="7"/>
      <c r="N1341" s="9"/>
      <c r="O1341" s="7"/>
      <c r="P1341" s="7"/>
      <c r="Q1341" s="7"/>
    </row>
    <row r="1342" spans="1:17" s="8" customFormat="1">
      <c r="A1342" s="74"/>
      <c r="B1342" s="75"/>
      <c r="C1342" s="75"/>
      <c r="D1342" s="75"/>
      <c r="E1342" s="75"/>
      <c r="F1342" s="75"/>
      <c r="G1342" s="75"/>
      <c r="L1342" s="7"/>
      <c r="M1342" s="7"/>
      <c r="N1342" s="9"/>
      <c r="O1342" s="7"/>
      <c r="P1342" s="7"/>
      <c r="Q1342" s="7"/>
    </row>
    <row r="1343" spans="1:17" s="8" customFormat="1">
      <c r="A1343" s="74"/>
      <c r="B1343" s="75"/>
      <c r="C1343" s="75"/>
      <c r="D1343" s="75"/>
      <c r="E1343" s="75"/>
      <c r="F1343" s="75"/>
      <c r="G1343" s="75"/>
      <c r="L1343" s="78"/>
      <c r="M1343" s="78"/>
      <c r="N1343" s="79"/>
      <c r="O1343" s="78"/>
      <c r="P1343" s="78"/>
      <c r="Q1343" s="78"/>
    </row>
    <row r="1344" spans="1:17" s="8" customFormat="1">
      <c r="A1344" s="74"/>
      <c r="B1344" s="75"/>
      <c r="C1344" s="75"/>
      <c r="D1344" s="75"/>
      <c r="E1344" s="75"/>
      <c r="F1344" s="75"/>
      <c r="G1344" s="75"/>
      <c r="L1344" s="78"/>
      <c r="M1344" s="78"/>
      <c r="N1344" s="79"/>
      <c r="O1344" s="78"/>
      <c r="P1344" s="78"/>
      <c r="Q1344" s="78"/>
    </row>
    <row r="1345" spans="1:17" s="8" customFormat="1">
      <c r="A1345" s="74"/>
      <c r="B1345" s="75"/>
      <c r="C1345" s="75"/>
      <c r="D1345" s="75"/>
      <c r="E1345" s="75"/>
      <c r="F1345" s="75"/>
      <c r="G1345" s="75"/>
      <c r="L1345" s="78"/>
      <c r="M1345" s="78"/>
      <c r="N1345" s="79"/>
      <c r="O1345" s="78"/>
      <c r="P1345" s="78"/>
      <c r="Q1345" s="78"/>
    </row>
    <row r="1346" spans="1:17" s="8" customFormat="1">
      <c r="A1346" s="74"/>
      <c r="B1346" s="75"/>
      <c r="C1346" s="75"/>
      <c r="D1346" s="75"/>
      <c r="E1346" s="75"/>
      <c r="F1346" s="75"/>
      <c r="G1346" s="75"/>
      <c r="L1346" s="78"/>
      <c r="M1346" s="78"/>
      <c r="N1346" s="79"/>
      <c r="O1346" s="78"/>
      <c r="P1346" s="78"/>
      <c r="Q1346" s="78"/>
    </row>
    <row r="1347" spans="1:17" s="8" customFormat="1">
      <c r="A1347" s="74"/>
      <c r="B1347" s="75"/>
      <c r="C1347" s="75"/>
      <c r="D1347" s="75"/>
      <c r="E1347" s="75"/>
      <c r="F1347" s="75"/>
      <c r="G1347" s="75"/>
      <c r="L1347" s="78"/>
      <c r="M1347" s="78"/>
      <c r="N1347" s="79"/>
      <c r="O1347" s="78"/>
      <c r="P1347" s="78"/>
      <c r="Q1347" s="78"/>
    </row>
    <row r="1348" spans="1:17" s="8" customFormat="1">
      <c r="A1348" s="74"/>
      <c r="B1348" s="75"/>
      <c r="C1348" s="75"/>
      <c r="D1348" s="75"/>
      <c r="E1348" s="75"/>
      <c r="F1348" s="75"/>
      <c r="G1348" s="75"/>
      <c r="L1348" s="78"/>
      <c r="M1348" s="78"/>
      <c r="N1348" s="79"/>
      <c r="O1348" s="78"/>
      <c r="P1348" s="78"/>
      <c r="Q1348" s="78"/>
    </row>
    <row r="1349" spans="1:17" s="8" customFormat="1">
      <c r="A1349" s="74"/>
      <c r="B1349" s="75"/>
      <c r="C1349" s="75"/>
      <c r="D1349" s="75"/>
      <c r="E1349" s="75"/>
      <c r="F1349" s="75"/>
      <c r="G1349" s="75"/>
      <c r="L1349" s="78"/>
      <c r="M1349" s="78"/>
      <c r="N1349" s="79"/>
      <c r="O1349" s="78"/>
      <c r="P1349" s="78"/>
      <c r="Q1349" s="78"/>
    </row>
    <row r="1350" spans="1:17" s="8" customFormat="1">
      <c r="A1350" s="74"/>
      <c r="B1350" s="75"/>
      <c r="C1350" s="75"/>
      <c r="D1350" s="75"/>
      <c r="E1350" s="75"/>
      <c r="F1350" s="75"/>
      <c r="G1350" s="75"/>
      <c r="L1350" s="78"/>
      <c r="M1350" s="78"/>
      <c r="N1350" s="79"/>
      <c r="O1350" s="78"/>
      <c r="P1350" s="78"/>
      <c r="Q1350" s="78"/>
    </row>
    <row r="1351" spans="1:17" s="8" customFormat="1">
      <c r="A1351" s="74"/>
      <c r="B1351" s="75"/>
      <c r="C1351" s="75"/>
      <c r="D1351" s="75"/>
      <c r="E1351" s="75"/>
      <c r="F1351" s="75"/>
      <c r="G1351" s="75"/>
      <c r="L1351" s="78"/>
      <c r="M1351" s="78"/>
      <c r="N1351" s="79"/>
      <c r="O1351" s="78"/>
      <c r="P1351" s="78"/>
      <c r="Q1351" s="78"/>
    </row>
    <row r="1352" spans="1:17" s="8" customFormat="1">
      <c r="A1352" s="74"/>
      <c r="B1352" s="75"/>
      <c r="C1352" s="75"/>
      <c r="D1352" s="75"/>
      <c r="E1352" s="75"/>
      <c r="F1352" s="75"/>
      <c r="G1352" s="75"/>
      <c r="L1352" s="78"/>
      <c r="M1352" s="78"/>
      <c r="N1352" s="79"/>
      <c r="O1352" s="78"/>
      <c r="P1352" s="78"/>
      <c r="Q1352" s="78"/>
    </row>
    <row r="1353" spans="1:17" s="8" customFormat="1">
      <c r="A1353" s="74"/>
      <c r="B1353" s="75"/>
      <c r="C1353" s="75"/>
      <c r="D1353" s="75"/>
      <c r="E1353" s="75"/>
      <c r="F1353" s="75"/>
      <c r="G1353" s="75"/>
      <c r="L1353" s="78"/>
      <c r="M1353" s="78"/>
      <c r="N1353" s="79"/>
      <c r="O1353" s="78"/>
      <c r="P1353" s="78"/>
      <c r="Q1353" s="78"/>
    </row>
    <row r="1354" spans="1:17" s="8" customFormat="1">
      <c r="A1354" s="74"/>
      <c r="B1354" s="75"/>
      <c r="C1354" s="75"/>
      <c r="D1354" s="75"/>
      <c r="E1354" s="75"/>
      <c r="F1354" s="75"/>
      <c r="G1354" s="75"/>
      <c r="L1354" s="78"/>
      <c r="M1354" s="78"/>
      <c r="N1354" s="79"/>
      <c r="O1354" s="78"/>
      <c r="P1354" s="78"/>
      <c r="Q1354" s="78"/>
    </row>
    <row r="1355" spans="1:17" s="8" customFormat="1">
      <c r="A1355" s="74"/>
      <c r="B1355" s="75"/>
      <c r="C1355" s="75"/>
      <c r="D1355" s="75"/>
      <c r="E1355" s="75"/>
      <c r="F1355" s="75"/>
      <c r="G1355" s="75"/>
      <c r="L1355" s="78"/>
      <c r="M1355" s="78"/>
      <c r="N1355" s="79"/>
      <c r="O1355" s="78"/>
      <c r="P1355" s="78"/>
      <c r="Q1355" s="78"/>
    </row>
    <row r="1356" spans="1:17" s="8" customFormat="1">
      <c r="A1356" s="74"/>
      <c r="B1356" s="75"/>
      <c r="C1356" s="75"/>
      <c r="D1356" s="75"/>
      <c r="E1356" s="75"/>
      <c r="F1356" s="75"/>
      <c r="G1356" s="75"/>
      <c r="L1356" s="78"/>
      <c r="M1356" s="78"/>
      <c r="N1356" s="79"/>
      <c r="O1356" s="78"/>
      <c r="P1356" s="78"/>
      <c r="Q1356" s="78"/>
    </row>
    <row r="1357" spans="1:17" s="8" customFormat="1">
      <c r="A1357" s="74"/>
      <c r="B1357" s="75"/>
      <c r="C1357" s="75"/>
      <c r="D1357" s="75"/>
      <c r="E1357" s="75"/>
      <c r="F1357" s="75"/>
      <c r="G1357" s="75"/>
      <c r="L1357" s="78"/>
      <c r="M1357" s="78"/>
      <c r="N1357" s="79"/>
      <c r="O1357" s="78"/>
      <c r="P1357" s="78"/>
      <c r="Q1357" s="78"/>
    </row>
    <row r="1358" spans="1:17" s="8" customFormat="1">
      <c r="A1358" s="74"/>
      <c r="B1358" s="75"/>
      <c r="C1358" s="75"/>
      <c r="D1358" s="75"/>
      <c r="E1358" s="75"/>
      <c r="F1358" s="75"/>
      <c r="G1358" s="75"/>
      <c r="L1358" s="78"/>
      <c r="M1358" s="78"/>
      <c r="N1358" s="79"/>
      <c r="O1358" s="78"/>
      <c r="P1358" s="78"/>
      <c r="Q1358" s="78"/>
    </row>
    <row r="1359" spans="1:17" s="8" customFormat="1">
      <c r="A1359" s="74"/>
      <c r="B1359" s="75"/>
      <c r="C1359" s="75"/>
      <c r="D1359" s="75"/>
      <c r="E1359" s="75"/>
      <c r="F1359" s="75"/>
      <c r="G1359" s="75"/>
      <c r="L1359" s="78"/>
      <c r="M1359" s="78"/>
      <c r="N1359" s="79"/>
      <c r="O1359" s="78"/>
      <c r="P1359" s="78"/>
      <c r="Q1359" s="78"/>
    </row>
    <row r="1360" spans="1:17" s="8" customFormat="1">
      <c r="A1360" s="74"/>
      <c r="B1360" s="75"/>
      <c r="C1360" s="75"/>
      <c r="D1360" s="75"/>
      <c r="E1360" s="75"/>
      <c r="F1360" s="75"/>
      <c r="G1360" s="75"/>
      <c r="L1360" s="78"/>
      <c r="M1360" s="78"/>
      <c r="N1360" s="79"/>
      <c r="O1360" s="78"/>
      <c r="P1360" s="78"/>
      <c r="Q1360" s="78"/>
    </row>
    <row r="1361" spans="1:17" s="8" customFormat="1">
      <c r="A1361" s="74"/>
      <c r="B1361" s="75"/>
      <c r="C1361" s="75"/>
      <c r="D1361" s="75"/>
      <c r="E1361" s="75"/>
      <c r="F1361" s="75"/>
      <c r="G1361" s="75"/>
      <c r="L1361" s="78"/>
      <c r="M1361" s="78"/>
      <c r="N1361" s="79"/>
      <c r="O1361" s="78"/>
      <c r="P1361" s="78"/>
      <c r="Q1361" s="78"/>
    </row>
  </sheetData>
  <autoFilter ref="B4:Q181" xr:uid="{DB3B3306-D0E8-4342-87A9-8471B179D70A}"/>
  <phoneticPr fontId="3"/>
  <pageMargins left="0.7" right="0.7" top="0.75" bottom="0.75" header="0.3" footer="0.3"/>
  <pageSetup paperSize="8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1313-A6B7-4878-82A6-3129BB596C36}">
  <sheetPr>
    <tabColor theme="5" tint="0.79998168889431442"/>
    <pageSetUpPr fitToPage="1"/>
  </sheetPr>
  <dimension ref="A1:AJ1361"/>
  <sheetViews>
    <sheetView showGridLines="0" zoomScale="70" zoomScaleNormal="70" workbookViewId="0">
      <pane xSplit="6" ySplit="4" topLeftCell="X5" activePane="bottomRight" state="frozen"/>
      <selection pane="topRight" activeCell="G1" sqref="G1"/>
      <selection pane="bottomLeft" activeCell="A5" sqref="A5"/>
      <selection pane="bottomRight" activeCell="B4" sqref="B4"/>
    </sheetView>
  </sheetViews>
  <sheetFormatPr defaultColWidth="9" defaultRowHeight="17.649999999999999"/>
  <cols>
    <col min="1" max="1" width="2.625" style="74" customWidth="1"/>
    <col min="2" max="2" width="11.625" style="75" customWidth="1"/>
    <col min="3" max="4" width="15.625" style="75" customWidth="1"/>
    <col min="5" max="5" width="18.625" style="75" customWidth="1"/>
    <col min="6" max="6" width="68.1875" style="75" bestFit="1" customWidth="1"/>
    <col min="7" max="7" width="17.625" style="75" customWidth="1"/>
    <col min="8" max="10" width="18.625" style="8" customWidth="1"/>
    <col min="11" max="11" width="14.625" style="8" customWidth="1"/>
    <col min="12" max="13" width="15.625" style="8" customWidth="1"/>
    <col min="14" max="14" width="15.625" style="10" customWidth="1"/>
    <col min="15" max="19" width="15.625" style="8" customWidth="1"/>
    <col min="20" max="20" width="15.625" style="10" customWidth="1"/>
    <col min="21" max="25" width="15.625" style="8" customWidth="1"/>
    <col min="26" max="26" width="15.625" style="10" customWidth="1"/>
    <col min="27" max="29" width="15.625" style="8" customWidth="1"/>
    <col min="30" max="30" width="5.625" style="75" customWidth="1"/>
    <col min="31" max="36" width="12.625" style="76" customWidth="1"/>
    <col min="37" max="16384" width="9" style="75"/>
  </cols>
  <sheetData>
    <row r="1" spans="1:36" customFormat="1" ht="23.25" thickBot="1">
      <c r="A1" s="11"/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 t="s">
        <v>1</v>
      </c>
      <c r="R1" s="5" t="s">
        <v>2</v>
      </c>
      <c r="S1" s="2"/>
      <c r="T1" s="3"/>
      <c r="U1" s="2"/>
      <c r="V1" s="2"/>
      <c r="W1" s="2"/>
      <c r="X1" s="2"/>
      <c r="Y1" s="2"/>
      <c r="Z1" s="3"/>
      <c r="AA1" s="2"/>
      <c r="AB1" s="2"/>
      <c r="AC1" s="2"/>
      <c r="AE1" s="13"/>
      <c r="AF1" s="13"/>
      <c r="AG1" s="13"/>
      <c r="AH1" s="13"/>
      <c r="AI1" s="13"/>
      <c r="AJ1" s="13"/>
    </row>
    <row r="2" spans="1:36" s="6" customFormat="1" ht="18" thickBot="1">
      <c r="A2" s="12"/>
      <c r="B2" s="91" t="s">
        <v>3</v>
      </c>
      <c r="C2" s="92">
        <v>45469</v>
      </c>
      <c r="H2" s="80"/>
      <c r="I2" s="80"/>
      <c r="J2" s="80"/>
      <c r="K2" s="80"/>
      <c r="L2" s="56">
        <v>45461</v>
      </c>
      <c r="M2" s="57" t="s">
        <v>4</v>
      </c>
      <c r="N2" s="81"/>
      <c r="O2" s="80"/>
      <c r="P2" s="80"/>
      <c r="Q2" s="80"/>
      <c r="R2" s="56">
        <v>45383</v>
      </c>
      <c r="S2" s="104" t="s">
        <v>5</v>
      </c>
      <c r="T2" s="81"/>
      <c r="U2" s="80"/>
      <c r="V2" s="80"/>
      <c r="W2" s="80"/>
      <c r="X2" s="58"/>
      <c r="Y2" s="80"/>
      <c r="Z2" s="81"/>
      <c r="AA2" s="80"/>
      <c r="AB2" s="80"/>
      <c r="AC2" s="80"/>
      <c r="AE2" s="6" t="s">
        <v>6</v>
      </c>
    </row>
    <row r="3" spans="1:36" s="106" customFormat="1">
      <c r="A3" s="105"/>
      <c r="H3" s="81"/>
      <c r="I3" s="81"/>
      <c r="J3" s="81"/>
      <c r="K3" s="81"/>
      <c r="L3" s="93" t="s">
        <v>7</v>
      </c>
      <c r="M3" s="107"/>
      <c r="N3" s="107"/>
      <c r="O3" s="107"/>
      <c r="P3" s="107"/>
      <c r="Q3" s="95"/>
      <c r="R3" s="108" t="s">
        <v>445</v>
      </c>
      <c r="S3" s="109"/>
      <c r="T3" s="109"/>
      <c r="U3" s="109"/>
      <c r="V3" s="109"/>
      <c r="W3" s="109"/>
      <c r="X3" s="110" t="s">
        <v>446</v>
      </c>
      <c r="Y3" s="110"/>
      <c r="Z3" s="110"/>
      <c r="AA3" s="110"/>
      <c r="AB3" s="110"/>
      <c r="AC3" s="110"/>
      <c r="AE3" s="59" t="s">
        <v>447</v>
      </c>
      <c r="AF3" s="59"/>
      <c r="AG3" s="59"/>
      <c r="AH3" s="59"/>
      <c r="AI3" s="59"/>
      <c r="AJ3" s="59"/>
    </row>
    <row r="4" spans="1:36" s="6" customFormat="1" ht="112.5" customHeight="1" thickBot="1">
      <c r="A4" s="12"/>
      <c r="B4" s="23" t="s">
        <v>8</v>
      </c>
      <c r="C4" s="24" t="s">
        <v>9</v>
      </c>
      <c r="D4" s="25" t="s">
        <v>10</v>
      </c>
      <c r="E4" s="25" t="s">
        <v>11</v>
      </c>
      <c r="F4" s="23" t="s">
        <v>12</v>
      </c>
      <c r="G4" s="26" t="s">
        <v>13</v>
      </c>
      <c r="H4" s="27" t="s">
        <v>14</v>
      </c>
      <c r="I4" s="27" t="s">
        <v>15</v>
      </c>
      <c r="J4" s="27" t="s">
        <v>16</v>
      </c>
      <c r="K4" s="27" t="s">
        <v>17</v>
      </c>
      <c r="L4" s="28">
        <v>45275</v>
      </c>
      <c r="M4" s="28">
        <v>45306</v>
      </c>
      <c r="N4" s="28">
        <v>45337</v>
      </c>
      <c r="O4" s="28">
        <v>45368</v>
      </c>
      <c r="P4" s="28">
        <v>45399</v>
      </c>
      <c r="Q4" s="28">
        <v>45430</v>
      </c>
      <c r="R4" s="29">
        <v>45275</v>
      </c>
      <c r="S4" s="30">
        <v>45306</v>
      </c>
      <c r="T4" s="30">
        <v>45337</v>
      </c>
      <c r="U4" s="30">
        <v>45368</v>
      </c>
      <c r="V4" s="28">
        <v>45399</v>
      </c>
      <c r="W4" s="28">
        <v>45430</v>
      </c>
      <c r="X4" s="31">
        <v>45383</v>
      </c>
      <c r="Y4" s="32">
        <v>45414</v>
      </c>
      <c r="Z4" s="32">
        <v>45445</v>
      </c>
      <c r="AA4" s="32">
        <v>45476</v>
      </c>
      <c r="AB4" s="32">
        <v>45507</v>
      </c>
      <c r="AC4" s="32">
        <v>45538</v>
      </c>
      <c r="AE4" s="14">
        <v>45275</v>
      </c>
      <c r="AF4" s="14">
        <v>45306</v>
      </c>
      <c r="AG4" s="14">
        <v>45337</v>
      </c>
      <c r="AH4" s="14">
        <v>45368</v>
      </c>
      <c r="AI4" s="14">
        <v>45399</v>
      </c>
      <c r="AJ4" s="14">
        <v>45430</v>
      </c>
    </row>
    <row r="5" spans="1:36" s="6" customFormat="1" ht="18" thickTop="1">
      <c r="A5" s="12"/>
      <c r="B5" s="33" t="s">
        <v>18</v>
      </c>
      <c r="C5" s="33" t="s">
        <v>233</v>
      </c>
      <c r="D5" s="33" t="s">
        <v>233</v>
      </c>
      <c r="E5" s="33" t="s">
        <v>444</v>
      </c>
      <c r="F5" s="34" t="s">
        <v>19</v>
      </c>
      <c r="G5" s="34" t="s">
        <v>437</v>
      </c>
      <c r="H5" s="35">
        <v>0</v>
      </c>
      <c r="I5" s="35">
        <v>0</v>
      </c>
      <c r="J5" s="35">
        <v>980</v>
      </c>
      <c r="K5" s="35">
        <v>0</v>
      </c>
      <c r="L5" s="36">
        <v>5.8536585365853662E-2</v>
      </c>
      <c r="M5" s="36">
        <v>0.13600000000000001</v>
      </c>
      <c r="N5" s="36">
        <v>0.21851851851851853</v>
      </c>
      <c r="O5" s="36">
        <v>0.21379310344827587</v>
      </c>
      <c r="P5" s="36">
        <v>0.64077669902912626</v>
      </c>
      <c r="Q5" s="36">
        <v>0.83495145631067957</v>
      </c>
      <c r="R5" s="37">
        <v>24</v>
      </c>
      <c r="S5" s="38">
        <v>34</v>
      </c>
      <c r="T5" s="38">
        <v>59</v>
      </c>
      <c r="U5" s="38">
        <v>62</v>
      </c>
      <c r="V5" s="38">
        <v>66</v>
      </c>
      <c r="W5" s="38">
        <v>86</v>
      </c>
      <c r="X5" s="39">
        <v>103</v>
      </c>
      <c r="Y5" s="39">
        <v>103</v>
      </c>
      <c r="Z5" s="39">
        <v>103</v>
      </c>
      <c r="AA5" s="39">
        <v>103</v>
      </c>
      <c r="AB5" s="39">
        <v>103</v>
      </c>
      <c r="AC5" s="40">
        <v>103</v>
      </c>
      <c r="AE5" s="15">
        <v>410</v>
      </c>
      <c r="AF5" s="15">
        <v>250</v>
      </c>
      <c r="AG5" s="15">
        <v>270</v>
      </c>
      <c r="AH5" s="15">
        <v>290</v>
      </c>
      <c r="AI5" s="15">
        <v>103</v>
      </c>
      <c r="AJ5" s="15">
        <v>103</v>
      </c>
    </row>
    <row r="6" spans="1:36" s="6" customFormat="1">
      <c r="A6" s="12"/>
      <c r="B6" s="41" t="s">
        <v>18</v>
      </c>
      <c r="C6" s="41" t="s">
        <v>234</v>
      </c>
      <c r="D6" s="41" t="s">
        <v>234</v>
      </c>
      <c r="E6" s="41" t="s">
        <v>444</v>
      </c>
      <c r="F6" s="42" t="s">
        <v>20</v>
      </c>
      <c r="G6" s="42" t="s">
        <v>437</v>
      </c>
      <c r="H6" s="43">
        <v>0</v>
      </c>
      <c r="I6" s="43">
        <v>0</v>
      </c>
      <c r="J6" s="43">
        <v>4510</v>
      </c>
      <c r="K6" s="35">
        <v>0</v>
      </c>
      <c r="L6" s="36">
        <v>0.15923913043478261</v>
      </c>
      <c r="M6" s="36">
        <v>0.2413793103448276</v>
      </c>
      <c r="N6" s="36">
        <v>0.4790322580645161</v>
      </c>
      <c r="O6" s="36">
        <v>0.30225563909774439</v>
      </c>
      <c r="P6" s="36">
        <v>0.97993311036789299</v>
      </c>
      <c r="Q6" s="36">
        <v>0.87792642140468224</v>
      </c>
      <c r="R6" s="44">
        <v>293</v>
      </c>
      <c r="S6" s="45">
        <v>280</v>
      </c>
      <c r="T6" s="45">
        <v>594</v>
      </c>
      <c r="U6" s="45">
        <v>402</v>
      </c>
      <c r="V6" s="45">
        <v>586</v>
      </c>
      <c r="W6" s="46">
        <v>525</v>
      </c>
      <c r="X6" s="45">
        <v>598</v>
      </c>
      <c r="Y6" s="45">
        <v>598</v>
      </c>
      <c r="Z6" s="45">
        <v>598</v>
      </c>
      <c r="AA6" s="45">
        <v>598</v>
      </c>
      <c r="AB6" s="45">
        <v>598</v>
      </c>
      <c r="AC6" s="40">
        <v>598</v>
      </c>
      <c r="AE6" s="16">
        <v>1840</v>
      </c>
      <c r="AF6" s="16">
        <v>1160</v>
      </c>
      <c r="AG6" s="15">
        <v>1240</v>
      </c>
      <c r="AH6" s="15">
        <v>1330</v>
      </c>
      <c r="AI6" s="15">
        <v>598</v>
      </c>
      <c r="AJ6" s="15">
        <v>598</v>
      </c>
    </row>
    <row r="7" spans="1:36" s="6" customFormat="1">
      <c r="A7" s="12"/>
      <c r="B7" s="41" t="s">
        <v>18</v>
      </c>
      <c r="C7" s="41" t="s">
        <v>235</v>
      </c>
      <c r="D7" s="47" t="s">
        <v>235</v>
      </c>
      <c r="E7" s="41" t="s">
        <v>444</v>
      </c>
      <c r="F7" s="41" t="s">
        <v>21</v>
      </c>
      <c r="G7" s="41" t="s">
        <v>437</v>
      </c>
      <c r="H7" s="48">
        <v>0</v>
      </c>
      <c r="I7" s="48">
        <v>0</v>
      </c>
      <c r="J7" s="48">
        <v>1309</v>
      </c>
      <c r="K7" s="35">
        <v>0</v>
      </c>
      <c r="L7" s="36">
        <v>0.23877917414721722</v>
      </c>
      <c r="M7" s="36">
        <v>0.34903047091412742</v>
      </c>
      <c r="N7" s="36">
        <v>0.46719160104986879</v>
      </c>
      <c r="O7" s="36">
        <v>0.31421446384039903</v>
      </c>
      <c r="P7" s="36">
        <v>0.76229508196721307</v>
      </c>
      <c r="Q7" s="36">
        <v>0.61065573770491799</v>
      </c>
      <c r="R7" s="49">
        <v>133</v>
      </c>
      <c r="S7" s="40">
        <v>126</v>
      </c>
      <c r="T7" s="40">
        <v>178</v>
      </c>
      <c r="U7" s="40">
        <v>126</v>
      </c>
      <c r="V7" s="40">
        <v>186</v>
      </c>
      <c r="W7" s="40">
        <v>149</v>
      </c>
      <c r="X7" s="40">
        <v>244</v>
      </c>
      <c r="Y7" s="40">
        <v>244</v>
      </c>
      <c r="Z7" s="45">
        <v>244</v>
      </c>
      <c r="AA7" s="40">
        <v>244</v>
      </c>
      <c r="AB7" s="40">
        <v>244</v>
      </c>
      <c r="AC7" s="40">
        <v>244</v>
      </c>
      <c r="AE7" s="17">
        <v>557</v>
      </c>
      <c r="AF7" s="17">
        <v>361</v>
      </c>
      <c r="AG7" s="17">
        <v>381</v>
      </c>
      <c r="AH7" s="17">
        <v>401</v>
      </c>
      <c r="AI7" s="17">
        <v>244</v>
      </c>
      <c r="AJ7" s="17">
        <v>244</v>
      </c>
    </row>
    <row r="8" spans="1:36" s="6" customFormat="1">
      <c r="A8" s="12"/>
      <c r="B8" s="41" t="s">
        <v>18</v>
      </c>
      <c r="C8" s="50" t="s">
        <v>236</v>
      </c>
      <c r="D8" s="41" t="s">
        <v>237</v>
      </c>
      <c r="E8" s="41" t="s">
        <v>444</v>
      </c>
      <c r="F8" s="41" t="s">
        <v>22</v>
      </c>
      <c r="G8" s="41" t="s">
        <v>437</v>
      </c>
      <c r="H8" s="48">
        <v>0</v>
      </c>
      <c r="I8" s="48">
        <v>72496</v>
      </c>
      <c r="J8" s="48">
        <v>81776</v>
      </c>
      <c r="K8" s="35">
        <v>0</v>
      </c>
      <c r="L8" s="36">
        <v>1.0652173913043479</v>
      </c>
      <c r="M8" s="36">
        <v>0.72375621890547259</v>
      </c>
      <c r="N8" s="36">
        <v>0.80062500000000003</v>
      </c>
      <c r="O8" s="36">
        <v>0.70360696517412935</v>
      </c>
      <c r="P8" s="36">
        <v>1.3297858188106957</v>
      </c>
      <c r="Q8" s="36">
        <v>0.97977916722096581</v>
      </c>
      <c r="R8" s="49">
        <v>8575</v>
      </c>
      <c r="S8" s="40">
        <v>5819</v>
      </c>
      <c r="T8" s="45">
        <v>6405</v>
      </c>
      <c r="U8" s="40">
        <v>5657</v>
      </c>
      <c r="V8" s="40">
        <v>9996</v>
      </c>
      <c r="W8" s="45">
        <v>7365</v>
      </c>
      <c r="X8" s="40">
        <v>7517</v>
      </c>
      <c r="Y8" s="40">
        <v>7517</v>
      </c>
      <c r="Z8" s="45">
        <v>7517</v>
      </c>
      <c r="AA8" s="51">
        <v>7517</v>
      </c>
      <c r="AB8" s="40">
        <v>7517</v>
      </c>
      <c r="AC8" s="45">
        <v>7517</v>
      </c>
      <c r="AE8" s="17">
        <v>8050</v>
      </c>
      <c r="AF8" s="17">
        <v>8040</v>
      </c>
      <c r="AG8" s="16">
        <v>8000</v>
      </c>
      <c r="AH8" s="17">
        <v>8040</v>
      </c>
      <c r="AI8" s="17">
        <v>7517</v>
      </c>
      <c r="AJ8" s="16">
        <v>7517</v>
      </c>
    </row>
    <row r="9" spans="1:36" s="6" customFormat="1">
      <c r="A9" s="12"/>
      <c r="B9" s="41" t="s">
        <v>18</v>
      </c>
      <c r="C9" s="50" t="s">
        <v>238</v>
      </c>
      <c r="D9" s="41" t="s">
        <v>239</v>
      </c>
      <c r="E9" s="41" t="s">
        <v>444</v>
      </c>
      <c r="F9" s="41" t="s">
        <v>23</v>
      </c>
      <c r="G9" s="41" t="s">
        <v>437</v>
      </c>
      <c r="H9" s="48">
        <v>0</v>
      </c>
      <c r="I9" s="48">
        <v>20205</v>
      </c>
      <c r="J9" s="48">
        <v>20166</v>
      </c>
      <c r="K9" s="35">
        <v>0</v>
      </c>
      <c r="L9" s="36">
        <v>0.80618181818181822</v>
      </c>
      <c r="M9" s="36">
        <v>0.48509090909090907</v>
      </c>
      <c r="N9" s="36">
        <v>0.55709090909090908</v>
      </c>
      <c r="O9" s="36">
        <v>0.4741818181818182</v>
      </c>
      <c r="P9" s="36">
        <v>1.3757894736842105</v>
      </c>
      <c r="Q9" s="36">
        <v>0.90684210526315789</v>
      </c>
      <c r="R9" s="49">
        <v>2217</v>
      </c>
      <c r="S9" s="40">
        <v>1334</v>
      </c>
      <c r="T9" s="45">
        <v>1532</v>
      </c>
      <c r="U9" s="40">
        <v>1304</v>
      </c>
      <c r="V9" s="40">
        <v>2614</v>
      </c>
      <c r="W9" s="46">
        <v>1723</v>
      </c>
      <c r="X9" s="40">
        <v>1900</v>
      </c>
      <c r="Y9" s="40">
        <v>1900</v>
      </c>
      <c r="Z9" s="45">
        <v>1900</v>
      </c>
      <c r="AA9" s="40">
        <v>1900</v>
      </c>
      <c r="AB9" s="40">
        <v>1900</v>
      </c>
      <c r="AC9" s="40">
        <v>1900</v>
      </c>
      <c r="AE9" s="15">
        <v>2750</v>
      </c>
      <c r="AF9" s="15">
        <v>2750</v>
      </c>
      <c r="AG9" s="15">
        <v>2750</v>
      </c>
      <c r="AH9" s="15">
        <v>2750</v>
      </c>
      <c r="AI9" s="15">
        <v>1900</v>
      </c>
      <c r="AJ9" s="15">
        <v>1900</v>
      </c>
    </row>
    <row r="10" spans="1:36" s="6" customFormat="1">
      <c r="A10" s="12"/>
      <c r="B10" s="41" t="s">
        <v>18</v>
      </c>
      <c r="C10" s="41" t="s">
        <v>241</v>
      </c>
      <c r="D10" s="41" t="s">
        <v>241</v>
      </c>
      <c r="E10" s="41" t="s">
        <v>444</v>
      </c>
      <c r="F10" s="41" t="s">
        <v>24</v>
      </c>
      <c r="G10" s="41" t="s">
        <v>437</v>
      </c>
      <c r="H10" s="48">
        <v>803</v>
      </c>
      <c r="I10" s="48">
        <v>1310</v>
      </c>
      <c r="J10" s="48">
        <v>1654</v>
      </c>
      <c r="K10" s="35">
        <v>80.300000000000011</v>
      </c>
      <c r="L10" s="36">
        <v>0.67873303167420818</v>
      </c>
      <c r="M10" s="36">
        <v>0.66049382716049387</v>
      </c>
      <c r="N10" s="36">
        <v>0.75641025641025639</v>
      </c>
      <c r="O10" s="36">
        <v>0.33984375</v>
      </c>
      <c r="P10" s="36">
        <v>1.5231788079470199</v>
      </c>
      <c r="Q10" s="36">
        <v>1.125</v>
      </c>
      <c r="R10" s="49">
        <v>150</v>
      </c>
      <c r="S10" s="40">
        <v>107</v>
      </c>
      <c r="T10" s="45">
        <v>118</v>
      </c>
      <c r="U10" s="40">
        <v>87</v>
      </c>
      <c r="V10" s="40">
        <v>230</v>
      </c>
      <c r="W10" s="46">
        <v>171</v>
      </c>
      <c r="X10" s="40">
        <v>151</v>
      </c>
      <c r="Y10" s="40">
        <v>152</v>
      </c>
      <c r="Z10" s="45">
        <v>153</v>
      </c>
      <c r="AA10" s="40">
        <v>154</v>
      </c>
      <c r="AB10" s="40">
        <v>155</v>
      </c>
      <c r="AC10" s="40">
        <v>155</v>
      </c>
      <c r="AE10" s="15">
        <v>221</v>
      </c>
      <c r="AF10" s="15">
        <v>162</v>
      </c>
      <c r="AG10" s="15">
        <v>156</v>
      </c>
      <c r="AH10" s="15">
        <v>256</v>
      </c>
      <c r="AI10" s="15">
        <v>151</v>
      </c>
      <c r="AJ10" s="15">
        <v>152</v>
      </c>
    </row>
    <row r="11" spans="1:36" s="6" customFormat="1">
      <c r="A11" s="12"/>
      <c r="B11" s="41" t="s">
        <v>18</v>
      </c>
      <c r="C11" s="41" t="s">
        <v>242</v>
      </c>
      <c r="D11" s="41" t="s">
        <v>242</v>
      </c>
      <c r="E11" s="41" t="s">
        <v>444</v>
      </c>
      <c r="F11" s="41" t="s">
        <v>25</v>
      </c>
      <c r="G11" s="41" t="s">
        <v>437</v>
      </c>
      <c r="H11" s="48">
        <v>592</v>
      </c>
      <c r="I11" s="48">
        <v>811</v>
      </c>
      <c r="J11" s="48">
        <v>1063</v>
      </c>
      <c r="K11" s="35">
        <v>59.2</v>
      </c>
      <c r="L11" s="36">
        <v>0.83636363636363631</v>
      </c>
      <c r="M11" s="36">
        <v>0.83809523809523812</v>
      </c>
      <c r="N11" s="36">
        <v>0.97499999999999998</v>
      </c>
      <c r="O11" s="36">
        <v>0.71794871794871795</v>
      </c>
      <c r="P11" s="36">
        <v>1.3238095238095238</v>
      </c>
      <c r="Q11" s="36">
        <v>0.839622641509434</v>
      </c>
      <c r="R11" s="49">
        <v>92</v>
      </c>
      <c r="S11" s="40">
        <v>88</v>
      </c>
      <c r="T11" s="45">
        <v>78</v>
      </c>
      <c r="U11" s="40">
        <v>84</v>
      </c>
      <c r="V11" s="40">
        <v>139</v>
      </c>
      <c r="W11" s="46">
        <v>89</v>
      </c>
      <c r="X11" s="40">
        <v>105</v>
      </c>
      <c r="Y11" s="40">
        <v>106</v>
      </c>
      <c r="Z11" s="45">
        <v>108</v>
      </c>
      <c r="AA11" s="40">
        <v>109</v>
      </c>
      <c r="AB11" s="40">
        <v>111</v>
      </c>
      <c r="AC11" s="40">
        <v>113</v>
      </c>
      <c r="AE11" s="15">
        <v>110</v>
      </c>
      <c r="AF11" s="15">
        <v>105</v>
      </c>
      <c r="AG11" s="15">
        <v>80</v>
      </c>
      <c r="AH11" s="15">
        <v>117</v>
      </c>
      <c r="AI11" s="15">
        <v>105</v>
      </c>
      <c r="AJ11" s="15">
        <v>106</v>
      </c>
    </row>
    <row r="12" spans="1:36" s="6" customFormat="1">
      <c r="A12" s="12"/>
      <c r="B12" s="41" t="s">
        <v>18</v>
      </c>
      <c r="C12" s="41" t="s">
        <v>243</v>
      </c>
      <c r="D12" s="41" t="s">
        <v>243</v>
      </c>
      <c r="E12" s="41" t="s">
        <v>444</v>
      </c>
      <c r="F12" s="41" t="s">
        <v>26</v>
      </c>
      <c r="G12" s="41" t="s">
        <v>437</v>
      </c>
      <c r="H12" s="48">
        <v>1223</v>
      </c>
      <c r="I12" s="48">
        <v>1445</v>
      </c>
      <c r="J12" s="48">
        <v>2269</v>
      </c>
      <c r="K12" s="35">
        <v>122.30000000000001</v>
      </c>
      <c r="L12" s="36">
        <v>0.85171102661596954</v>
      </c>
      <c r="M12" s="36">
        <v>0.91052631578947374</v>
      </c>
      <c r="N12" s="36">
        <v>1.0674846625766872</v>
      </c>
      <c r="O12" s="36">
        <v>0.73706896551724133</v>
      </c>
      <c r="P12" s="36">
        <v>1.4467005076142132</v>
      </c>
      <c r="Q12" s="36">
        <v>1.0646766169154229</v>
      </c>
      <c r="R12" s="49">
        <v>224</v>
      </c>
      <c r="S12" s="40">
        <v>173</v>
      </c>
      <c r="T12" s="45">
        <v>174</v>
      </c>
      <c r="U12" s="40">
        <v>171</v>
      </c>
      <c r="V12" s="40">
        <v>285</v>
      </c>
      <c r="W12" s="46">
        <v>214</v>
      </c>
      <c r="X12" s="40">
        <v>197</v>
      </c>
      <c r="Y12" s="40">
        <v>201</v>
      </c>
      <c r="Z12" s="45">
        <v>205</v>
      </c>
      <c r="AA12" s="40">
        <v>209</v>
      </c>
      <c r="AB12" s="40">
        <v>213</v>
      </c>
      <c r="AC12" s="40">
        <v>218</v>
      </c>
      <c r="AE12" s="15">
        <v>263</v>
      </c>
      <c r="AF12" s="15">
        <v>190</v>
      </c>
      <c r="AG12" s="15">
        <v>163</v>
      </c>
      <c r="AH12" s="15">
        <v>232</v>
      </c>
      <c r="AI12" s="15">
        <v>197</v>
      </c>
      <c r="AJ12" s="15">
        <v>201</v>
      </c>
    </row>
    <row r="13" spans="1:36" s="6" customFormat="1">
      <c r="A13" s="12"/>
      <c r="B13" s="41" t="s">
        <v>18</v>
      </c>
      <c r="C13" s="41" t="s">
        <v>240</v>
      </c>
      <c r="D13" s="41" t="s">
        <v>240</v>
      </c>
      <c r="E13" s="41" t="s">
        <v>444</v>
      </c>
      <c r="F13" s="41" t="s">
        <v>27</v>
      </c>
      <c r="G13" s="41" t="s">
        <v>437</v>
      </c>
      <c r="H13" s="48">
        <v>261</v>
      </c>
      <c r="I13" s="48">
        <v>439</v>
      </c>
      <c r="J13" s="48">
        <v>528</v>
      </c>
      <c r="K13" s="35">
        <v>26.1</v>
      </c>
      <c r="L13" s="36">
        <v>0.79729729729729726</v>
      </c>
      <c r="M13" s="36">
        <v>0.51666666666666672</v>
      </c>
      <c r="N13" s="36">
        <v>1.2264150943396226</v>
      </c>
      <c r="O13" s="36">
        <v>0.5</v>
      </c>
      <c r="P13" s="36">
        <v>1.2857142857142858</v>
      </c>
      <c r="Q13" s="36">
        <v>1.0408163265306123</v>
      </c>
      <c r="R13" s="49">
        <v>59</v>
      </c>
      <c r="S13" s="40">
        <v>31</v>
      </c>
      <c r="T13" s="45">
        <v>65</v>
      </c>
      <c r="U13" s="40">
        <v>30</v>
      </c>
      <c r="V13" s="40">
        <v>63</v>
      </c>
      <c r="W13" s="46">
        <v>51</v>
      </c>
      <c r="X13" s="40">
        <v>49</v>
      </c>
      <c r="Y13" s="40">
        <v>49</v>
      </c>
      <c r="Z13" s="45">
        <v>49</v>
      </c>
      <c r="AA13" s="40">
        <v>49</v>
      </c>
      <c r="AB13" s="40">
        <v>49</v>
      </c>
      <c r="AC13" s="40">
        <v>49</v>
      </c>
      <c r="AE13" s="15">
        <v>74</v>
      </c>
      <c r="AF13" s="15">
        <v>60</v>
      </c>
      <c r="AG13" s="15">
        <v>53</v>
      </c>
      <c r="AH13" s="15">
        <v>60</v>
      </c>
      <c r="AI13" s="15">
        <v>49</v>
      </c>
      <c r="AJ13" s="15">
        <v>49</v>
      </c>
    </row>
    <row r="14" spans="1:36" s="6" customFormat="1">
      <c r="A14" s="12"/>
      <c r="B14" s="41" t="s">
        <v>18</v>
      </c>
      <c r="C14" s="41" t="s">
        <v>246</v>
      </c>
      <c r="D14" s="41" t="s">
        <v>246</v>
      </c>
      <c r="E14" s="41" t="s">
        <v>444</v>
      </c>
      <c r="F14" s="41" t="s">
        <v>28</v>
      </c>
      <c r="G14" s="41" t="s">
        <v>438</v>
      </c>
      <c r="H14" s="48">
        <v>30214</v>
      </c>
      <c r="I14" s="48">
        <v>26716</v>
      </c>
      <c r="J14" s="48">
        <v>25575</v>
      </c>
      <c r="K14" s="35">
        <v>3021.4</v>
      </c>
      <c r="L14" s="36">
        <v>1.1224057602710715</v>
      </c>
      <c r="M14" s="36">
        <v>1.0352617079889808</v>
      </c>
      <c r="N14" s="36">
        <v>1.270440251572327</v>
      </c>
      <c r="O14" s="36">
        <v>0.90684210526315789</v>
      </c>
      <c r="P14" s="36">
        <v>1.0763723150357996</v>
      </c>
      <c r="Q14" s="36">
        <v>0.83094669848846459</v>
      </c>
      <c r="R14" s="49">
        <v>2650</v>
      </c>
      <c r="S14" s="40">
        <v>1879</v>
      </c>
      <c r="T14" s="45">
        <v>1818</v>
      </c>
      <c r="U14" s="40">
        <v>1723</v>
      </c>
      <c r="V14" s="40">
        <v>2706</v>
      </c>
      <c r="W14" s="46">
        <v>2089</v>
      </c>
      <c r="X14" s="40">
        <v>2514</v>
      </c>
      <c r="Y14" s="40">
        <v>2514</v>
      </c>
      <c r="Z14" s="45">
        <v>2514</v>
      </c>
      <c r="AA14" s="40">
        <v>2514</v>
      </c>
      <c r="AB14" s="40">
        <v>2514</v>
      </c>
      <c r="AC14" s="40">
        <v>2514</v>
      </c>
      <c r="AE14" s="15">
        <v>2361</v>
      </c>
      <c r="AF14" s="15">
        <v>1815</v>
      </c>
      <c r="AG14" s="15">
        <v>1431</v>
      </c>
      <c r="AH14" s="15">
        <v>1900</v>
      </c>
      <c r="AI14" s="15">
        <v>2514</v>
      </c>
      <c r="AJ14" s="15">
        <v>2514</v>
      </c>
    </row>
    <row r="15" spans="1:36" s="6" customFormat="1">
      <c r="A15" s="12"/>
      <c r="B15" s="41" t="s">
        <v>18</v>
      </c>
      <c r="C15" s="41" t="s">
        <v>244</v>
      </c>
      <c r="D15" s="41" t="s">
        <v>245</v>
      </c>
      <c r="E15" s="41" t="s">
        <v>444</v>
      </c>
      <c r="F15" s="41" t="s">
        <v>29</v>
      </c>
      <c r="G15" s="41" t="s">
        <v>438</v>
      </c>
      <c r="H15" s="48">
        <v>41381</v>
      </c>
      <c r="I15" s="48">
        <v>29999</v>
      </c>
      <c r="J15" s="48">
        <v>28662</v>
      </c>
      <c r="K15" s="35">
        <v>4138.1000000000004</v>
      </c>
      <c r="L15" s="36">
        <v>0.85453457048787784</v>
      </c>
      <c r="M15" s="36">
        <v>0.90034662045060654</v>
      </c>
      <c r="N15" s="36">
        <v>0.93345405160706207</v>
      </c>
      <c r="O15" s="36">
        <v>0.70973514674302074</v>
      </c>
      <c r="P15" s="36">
        <v>1.1939224310275889</v>
      </c>
      <c r="Q15" s="36">
        <v>0.91483406637345066</v>
      </c>
      <c r="R15" s="49">
        <v>2855</v>
      </c>
      <c r="S15" s="40">
        <v>2078</v>
      </c>
      <c r="T15" s="45">
        <v>2062</v>
      </c>
      <c r="U15" s="40">
        <v>1983</v>
      </c>
      <c r="V15" s="40">
        <v>2986</v>
      </c>
      <c r="W15" s="46">
        <v>2288</v>
      </c>
      <c r="X15" s="40">
        <v>2501</v>
      </c>
      <c r="Y15" s="40">
        <v>2501</v>
      </c>
      <c r="Z15" s="45">
        <v>2501</v>
      </c>
      <c r="AA15" s="40">
        <v>2501</v>
      </c>
      <c r="AB15" s="40">
        <v>2501</v>
      </c>
      <c r="AC15" s="40">
        <v>2501</v>
      </c>
      <c r="AE15" s="15">
        <v>3341</v>
      </c>
      <c r="AF15" s="15">
        <v>2308</v>
      </c>
      <c r="AG15" s="15">
        <v>2209</v>
      </c>
      <c r="AH15" s="15">
        <v>2794</v>
      </c>
      <c r="AI15" s="15">
        <v>2501</v>
      </c>
      <c r="AJ15" s="15">
        <v>2501</v>
      </c>
    </row>
    <row r="16" spans="1:36" s="6" customFormat="1">
      <c r="A16" s="12"/>
      <c r="B16" s="41" t="s">
        <v>18</v>
      </c>
      <c r="C16" s="41" t="s">
        <v>247</v>
      </c>
      <c r="D16" s="41" t="s">
        <v>247</v>
      </c>
      <c r="E16" s="41" t="s">
        <v>444</v>
      </c>
      <c r="F16" s="41" t="s">
        <v>30</v>
      </c>
      <c r="G16" s="41" t="s">
        <v>437</v>
      </c>
      <c r="H16" s="48">
        <v>8980</v>
      </c>
      <c r="I16" s="48">
        <v>10303</v>
      </c>
      <c r="J16" s="48">
        <v>12290</v>
      </c>
      <c r="K16" s="35">
        <v>898</v>
      </c>
      <c r="L16" s="36">
        <v>1.3464646464646464</v>
      </c>
      <c r="M16" s="36">
        <v>1.083028083028083</v>
      </c>
      <c r="N16" s="36">
        <v>1.208284023668639</v>
      </c>
      <c r="O16" s="36">
        <v>1.1742788461538463</v>
      </c>
      <c r="P16" s="36">
        <v>1.4215413184772516</v>
      </c>
      <c r="Q16" s="36">
        <v>1.0445682451253482</v>
      </c>
      <c r="R16" s="49">
        <v>1333</v>
      </c>
      <c r="S16" s="40">
        <v>887</v>
      </c>
      <c r="T16" s="45">
        <v>1021</v>
      </c>
      <c r="U16" s="40">
        <v>977</v>
      </c>
      <c r="V16" s="40">
        <v>1531</v>
      </c>
      <c r="W16" s="46">
        <v>1125</v>
      </c>
      <c r="X16" s="40">
        <v>1077</v>
      </c>
      <c r="Y16" s="40">
        <v>1077</v>
      </c>
      <c r="Z16" s="45">
        <v>1077</v>
      </c>
      <c r="AA16" s="40">
        <v>1077</v>
      </c>
      <c r="AB16" s="40">
        <v>1077</v>
      </c>
      <c r="AC16" s="40">
        <v>1077</v>
      </c>
      <c r="AE16" s="15">
        <v>990</v>
      </c>
      <c r="AF16" s="15">
        <v>819</v>
      </c>
      <c r="AG16" s="15">
        <v>845</v>
      </c>
      <c r="AH16" s="15">
        <v>832</v>
      </c>
      <c r="AI16" s="15">
        <v>1077</v>
      </c>
      <c r="AJ16" s="15">
        <v>1077</v>
      </c>
    </row>
    <row r="17" spans="1:36" s="6" customFormat="1">
      <c r="A17" s="12"/>
      <c r="B17" s="41" t="s">
        <v>18</v>
      </c>
      <c r="C17" s="41" t="s">
        <v>248</v>
      </c>
      <c r="D17" s="41" t="s">
        <v>248</v>
      </c>
      <c r="E17" s="41" t="s">
        <v>444</v>
      </c>
      <c r="F17" s="41" t="s">
        <v>31</v>
      </c>
      <c r="G17" s="41" t="s">
        <v>436</v>
      </c>
      <c r="H17" s="48">
        <v>3285</v>
      </c>
      <c r="I17" s="48">
        <v>2857</v>
      </c>
      <c r="J17" s="48">
        <v>3017</v>
      </c>
      <c r="K17" s="35">
        <v>328.5</v>
      </c>
      <c r="L17" s="36">
        <v>1.1849315068493151</v>
      </c>
      <c r="M17" s="36">
        <v>1.1790393013100438</v>
      </c>
      <c r="N17" s="36">
        <v>0.95909090909090911</v>
      </c>
      <c r="O17" s="36">
        <v>0.83549783549783552</v>
      </c>
      <c r="P17" s="36">
        <v>1.631578947368421</v>
      </c>
      <c r="Q17" s="36">
        <v>1.1052631578947369</v>
      </c>
      <c r="R17" s="49">
        <v>346</v>
      </c>
      <c r="S17" s="40">
        <v>270</v>
      </c>
      <c r="T17" s="45">
        <v>211</v>
      </c>
      <c r="U17" s="40">
        <v>193</v>
      </c>
      <c r="V17" s="40">
        <v>434</v>
      </c>
      <c r="W17" s="46">
        <v>294</v>
      </c>
      <c r="X17" s="40">
        <v>266</v>
      </c>
      <c r="Y17" s="40">
        <v>266</v>
      </c>
      <c r="Z17" s="45">
        <v>266</v>
      </c>
      <c r="AA17" s="40">
        <v>266</v>
      </c>
      <c r="AB17" s="40">
        <v>266</v>
      </c>
      <c r="AC17" s="40">
        <v>266</v>
      </c>
      <c r="AE17" s="15">
        <v>292</v>
      </c>
      <c r="AF17" s="15">
        <v>229</v>
      </c>
      <c r="AG17" s="15">
        <v>220</v>
      </c>
      <c r="AH17" s="15">
        <v>231</v>
      </c>
      <c r="AI17" s="15">
        <v>266</v>
      </c>
      <c r="AJ17" s="15">
        <v>266</v>
      </c>
    </row>
    <row r="18" spans="1:36" s="6" customFormat="1">
      <c r="A18" s="12"/>
      <c r="B18" s="41" t="s">
        <v>18</v>
      </c>
      <c r="C18" s="41" t="s">
        <v>249</v>
      </c>
      <c r="D18" s="41" t="s">
        <v>249</v>
      </c>
      <c r="E18" s="41" t="s">
        <v>444</v>
      </c>
      <c r="F18" s="41" t="s">
        <v>32</v>
      </c>
      <c r="G18" s="41" t="s">
        <v>438</v>
      </c>
      <c r="H18" s="48">
        <v>1720</v>
      </c>
      <c r="I18" s="48">
        <v>1468</v>
      </c>
      <c r="J18" s="48">
        <v>1533</v>
      </c>
      <c r="K18" s="35">
        <v>172</v>
      </c>
      <c r="L18" s="36">
        <v>1.2137931034482758</v>
      </c>
      <c r="M18" s="36">
        <v>0.88135593220338981</v>
      </c>
      <c r="N18" s="36">
        <v>1.1363636363636365</v>
      </c>
      <c r="O18" s="36">
        <v>1.1098901098901099</v>
      </c>
      <c r="P18" s="36">
        <v>1.2830188679245282</v>
      </c>
      <c r="Q18" s="36">
        <v>1.2389937106918238</v>
      </c>
      <c r="R18" s="49">
        <v>176</v>
      </c>
      <c r="S18" s="40">
        <v>104</v>
      </c>
      <c r="T18" s="45">
        <v>125</v>
      </c>
      <c r="U18" s="40">
        <v>101</v>
      </c>
      <c r="V18" s="40">
        <v>204</v>
      </c>
      <c r="W18" s="46">
        <v>197</v>
      </c>
      <c r="X18" s="40">
        <v>159</v>
      </c>
      <c r="Y18" s="40">
        <v>159</v>
      </c>
      <c r="Z18" s="45">
        <v>159</v>
      </c>
      <c r="AA18" s="40">
        <v>159</v>
      </c>
      <c r="AB18" s="40">
        <v>159</v>
      </c>
      <c r="AC18" s="40">
        <v>159</v>
      </c>
      <c r="AE18" s="15">
        <v>145</v>
      </c>
      <c r="AF18" s="15">
        <v>118</v>
      </c>
      <c r="AG18" s="15">
        <v>110</v>
      </c>
      <c r="AH18" s="15">
        <v>91</v>
      </c>
      <c r="AI18" s="15">
        <v>159</v>
      </c>
      <c r="AJ18" s="15">
        <v>159</v>
      </c>
    </row>
    <row r="19" spans="1:36" s="6" customFormat="1">
      <c r="A19" s="12"/>
      <c r="B19" s="41" t="s">
        <v>18</v>
      </c>
      <c r="C19" s="41" t="s">
        <v>250</v>
      </c>
      <c r="D19" s="41" t="s">
        <v>250</v>
      </c>
      <c r="E19" s="41" t="s">
        <v>444</v>
      </c>
      <c r="F19" s="41" t="s">
        <v>33</v>
      </c>
      <c r="G19" s="41" t="s">
        <v>436</v>
      </c>
      <c r="H19" s="48">
        <v>9837</v>
      </c>
      <c r="I19" s="48">
        <v>11572</v>
      </c>
      <c r="J19" s="48">
        <v>10250</v>
      </c>
      <c r="K19" s="35">
        <v>983.7</v>
      </c>
      <c r="L19" s="36">
        <v>0.98402255639097747</v>
      </c>
      <c r="M19" s="36">
        <v>0.89552238805970152</v>
      </c>
      <c r="N19" s="36">
        <v>0.90611353711790388</v>
      </c>
      <c r="O19" s="36">
        <v>0.77476538060479672</v>
      </c>
      <c r="P19" s="36">
        <v>1.415694591728526</v>
      </c>
      <c r="Q19" s="36">
        <v>1.0212089077412514</v>
      </c>
      <c r="R19" s="49">
        <v>1047</v>
      </c>
      <c r="S19" s="40">
        <v>840</v>
      </c>
      <c r="T19" s="45">
        <v>830</v>
      </c>
      <c r="U19" s="40">
        <v>743</v>
      </c>
      <c r="V19" s="40">
        <v>1335</v>
      </c>
      <c r="W19" s="46">
        <v>963</v>
      </c>
      <c r="X19" s="40">
        <v>943</v>
      </c>
      <c r="Y19" s="40">
        <v>943</v>
      </c>
      <c r="Z19" s="45">
        <v>943</v>
      </c>
      <c r="AA19" s="40">
        <v>943</v>
      </c>
      <c r="AB19" s="40">
        <v>943</v>
      </c>
      <c r="AC19" s="40">
        <v>943</v>
      </c>
      <c r="AE19" s="15">
        <v>1064</v>
      </c>
      <c r="AF19" s="15">
        <v>938</v>
      </c>
      <c r="AG19" s="15">
        <v>916</v>
      </c>
      <c r="AH19" s="15">
        <v>959</v>
      </c>
      <c r="AI19" s="15">
        <v>943</v>
      </c>
      <c r="AJ19" s="15">
        <v>943</v>
      </c>
    </row>
    <row r="20" spans="1:36" s="6" customFormat="1">
      <c r="A20" s="12"/>
      <c r="B20" s="41" t="s">
        <v>18</v>
      </c>
      <c r="C20" s="41" t="s">
        <v>251</v>
      </c>
      <c r="D20" s="41" t="s">
        <v>251</v>
      </c>
      <c r="E20" s="41" t="s">
        <v>444</v>
      </c>
      <c r="F20" s="41" t="s">
        <v>34</v>
      </c>
      <c r="G20" s="41" t="s">
        <v>437</v>
      </c>
      <c r="H20" s="48">
        <v>10242</v>
      </c>
      <c r="I20" s="48">
        <v>12134</v>
      </c>
      <c r="J20" s="48">
        <v>11374</v>
      </c>
      <c r="K20" s="35">
        <v>1024.2</v>
      </c>
      <c r="L20" s="36">
        <v>0.98093422306959011</v>
      </c>
      <c r="M20" s="36">
        <v>0.89018464528668606</v>
      </c>
      <c r="N20" s="36">
        <v>1.122969837587007</v>
      </c>
      <c r="O20" s="36">
        <v>0.70931537598204264</v>
      </c>
      <c r="P20" s="36">
        <v>1.1270648030495554</v>
      </c>
      <c r="Q20" s="36">
        <v>0.87039390088945368</v>
      </c>
      <c r="R20" s="49">
        <v>1029</v>
      </c>
      <c r="S20" s="40">
        <v>916</v>
      </c>
      <c r="T20" s="45">
        <v>968</v>
      </c>
      <c r="U20" s="40">
        <v>632</v>
      </c>
      <c r="V20" s="40">
        <v>887</v>
      </c>
      <c r="W20" s="46">
        <v>685</v>
      </c>
      <c r="X20" s="40">
        <v>787</v>
      </c>
      <c r="Y20" s="40">
        <v>787</v>
      </c>
      <c r="Z20" s="45">
        <v>787</v>
      </c>
      <c r="AA20" s="40">
        <v>787</v>
      </c>
      <c r="AB20" s="40">
        <v>787</v>
      </c>
      <c r="AC20" s="40">
        <v>787</v>
      </c>
      <c r="AE20" s="15">
        <v>1049</v>
      </c>
      <c r="AF20" s="15">
        <v>1029</v>
      </c>
      <c r="AG20" s="15">
        <v>862</v>
      </c>
      <c r="AH20" s="15">
        <v>891</v>
      </c>
      <c r="AI20" s="15">
        <v>787</v>
      </c>
      <c r="AJ20" s="15">
        <v>787</v>
      </c>
    </row>
    <row r="21" spans="1:36" s="6" customFormat="1">
      <c r="A21" s="12"/>
      <c r="B21" s="41" t="s">
        <v>18</v>
      </c>
      <c r="C21" s="41" t="s">
        <v>252</v>
      </c>
      <c r="D21" s="41" t="s">
        <v>252</v>
      </c>
      <c r="E21" s="41" t="s">
        <v>444</v>
      </c>
      <c r="F21" s="41" t="s">
        <v>35</v>
      </c>
      <c r="G21" s="41" t="s">
        <v>437</v>
      </c>
      <c r="H21" s="48">
        <v>7344</v>
      </c>
      <c r="I21" s="48">
        <v>8050</v>
      </c>
      <c r="J21" s="48">
        <v>8351</v>
      </c>
      <c r="K21" s="35">
        <v>734.40000000000009</v>
      </c>
      <c r="L21" s="36">
        <v>0.94323671497584538</v>
      </c>
      <c r="M21" s="36">
        <v>0.8342696629213483</v>
      </c>
      <c r="N21" s="36">
        <v>1.1294718909710393</v>
      </c>
      <c r="O21" s="36">
        <v>0.73624823695345554</v>
      </c>
      <c r="P21" s="36">
        <v>1.5858585858585859</v>
      </c>
      <c r="Q21" s="36">
        <v>3.3318903318903317</v>
      </c>
      <c r="R21" s="49">
        <v>781</v>
      </c>
      <c r="S21" s="40">
        <v>594</v>
      </c>
      <c r="T21" s="45">
        <v>663</v>
      </c>
      <c r="U21" s="40">
        <v>522</v>
      </c>
      <c r="V21" s="40">
        <v>1099</v>
      </c>
      <c r="W21" s="46">
        <v>2309</v>
      </c>
      <c r="X21" s="40">
        <v>693</v>
      </c>
      <c r="Y21" s="40">
        <v>693</v>
      </c>
      <c r="Z21" s="45">
        <v>693</v>
      </c>
      <c r="AA21" s="40">
        <v>693</v>
      </c>
      <c r="AB21" s="40">
        <v>693</v>
      </c>
      <c r="AC21" s="40">
        <v>693</v>
      </c>
      <c r="AE21" s="15">
        <v>828</v>
      </c>
      <c r="AF21" s="15">
        <v>712</v>
      </c>
      <c r="AG21" s="15">
        <v>587</v>
      </c>
      <c r="AH21" s="15">
        <v>709</v>
      </c>
      <c r="AI21" s="15">
        <v>693</v>
      </c>
      <c r="AJ21" s="15">
        <v>693</v>
      </c>
    </row>
    <row r="22" spans="1:36" s="6" customFormat="1">
      <c r="A22" s="12"/>
      <c r="B22" s="41" t="s">
        <v>18</v>
      </c>
      <c r="C22" s="41" t="s">
        <v>257</v>
      </c>
      <c r="D22" s="41" t="s">
        <v>257</v>
      </c>
      <c r="E22" s="41" t="s">
        <v>444</v>
      </c>
      <c r="F22" s="41" t="s">
        <v>36</v>
      </c>
      <c r="G22" s="41" t="s">
        <v>438</v>
      </c>
      <c r="H22" s="48">
        <v>2710</v>
      </c>
      <c r="I22" s="48">
        <v>2124</v>
      </c>
      <c r="J22" s="48">
        <v>2421</v>
      </c>
      <c r="K22" s="35">
        <v>271</v>
      </c>
      <c r="L22" s="36">
        <v>1.2136752136752136</v>
      </c>
      <c r="M22" s="36">
        <v>1.0280898876404494</v>
      </c>
      <c r="N22" s="36">
        <v>1.0730337078651686</v>
      </c>
      <c r="O22" s="36">
        <v>0.8341463414634146</v>
      </c>
      <c r="P22" s="36">
        <v>1.2416666666666667</v>
      </c>
      <c r="Q22" s="36">
        <v>1.1212121212121211</v>
      </c>
      <c r="R22" s="52">
        <v>284</v>
      </c>
      <c r="S22" s="48">
        <v>183</v>
      </c>
      <c r="T22" s="43">
        <v>191</v>
      </c>
      <c r="U22" s="48">
        <v>171</v>
      </c>
      <c r="V22" s="48">
        <v>298</v>
      </c>
      <c r="W22" s="53">
        <v>222</v>
      </c>
      <c r="X22" s="48">
        <v>240</v>
      </c>
      <c r="Y22" s="48">
        <v>198</v>
      </c>
      <c r="Z22" s="43">
        <v>198</v>
      </c>
      <c r="AA22" s="48">
        <v>198</v>
      </c>
      <c r="AB22" s="48">
        <v>198</v>
      </c>
      <c r="AC22" s="48">
        <v>198</v>
      </c>
      <c r="AE22" s="15">
        <v>234</v>
      </c>
      <c r="AF22" s="15">
        <v>178</v>
      </c>
      <c r="AG22" s="15">
        <v>178</v>
      </c>
      <c r="AH22" s="15">
        <v>205</v>
      </c>
      <c r="AI22" s="15">
        <v>240</v>
      </c>
      <c r="AJ22" s="15">
        <v>198</v>
      </c>
    </row>
    <row r="23" spans="1:36" s="6" customFormat="1">
      <c r="A23" s="12"/>
      <c r="B23" s="41" t="s">
        <v>18</v>
      </c>
      <c r="C23" s="41" t="s">
        <v>253</v>
      </c>
      <c r="D23" s="41" t="s">
        <v>254</v>
      </c>
      <c r="E23" s="41" t="s">
        <v>444</v>
      </c>
      <c r="F23" s="41" t="s">
        <v>37</v>
      </c>
      <c r="G23" s="41" t="s">
        <v>439</v>
      </c>
      <c r="H23" s="48">
        <v>13028</v>
      </c>
      <c r="I23" s="48">
        <v>13726</v>
      </c>
      <c r="J23" s="48">
        <v>13445</v>
      </c>
      <c r="K23" s="35">
        <v>1302.8000000000002</v>
      </c>
      <c r="L23" s="36">
        <v>0.90159574468085102</v>
      </c>
      <c r="M23" s="36">
        <v>0.85479452054794525</v>
      </c>
      <c r="N23" s="36">
        <v>0.97349177330895797</v>
      </c>
      <c r="O23" s="36">
        <v>0.69080553295362079</v>
      </c>
      <c r="P23" s="36">
        <v>1.0133136094674555</v>
      </c>
      <c r="Q23" s="36">
        <v>0.86261980830670926</v>
      </c>
      <c r="R23" s="52">
        <v>1356</v>
      </c>
      <c r="S23" s="48">
        <v>936</v>
      </c>
      <c r="T23" s="43">
        <v>1065</v>
      </c>
      <c r="U23" s="48">
        <v>849</v>
      </c>
      <c r="V23" s="48">
        <v>1370</v>
      </c>
      <c r="W23" s="53">
        <v>1080</v>
      </c>
      <c r="X23" s="48">
        <v>1352</v>
      </c>
      <c r="Y23" s="48">
        <v>1252</v>
      </c>
      <c r="Z23" s="43">
        <v>1252</v>
      </c>
      <c r="AA23" s="48">
        <v>1252</v>
      </c>
      <c r="AB23" s="48">
        <v>1168</v>
      </c>
      <c r="AC23" s="48">
        <v>1252</v>
      </c>
      <c r="AE23" s="15">
        <v>1504</v>
      </c>
      <c r="AF23" s="15">
        <v>1095</v>
      </c>
      <c r="AG23" s="15">
        <v>1094</v>
      </c>
      <c r="AH23" s="15">
        <v>1229</v>
      </c>
      <c r="AI23" s="15">
        <v>1352</v>
      </c>
      <c r="AJ23" s="15">
        <v>1252</v>
      </c>
    </row>
    <row r="24" spans="1:36" s="6" customFormat="1">
      <c r="A24" s="12"/>
      <c r="B24" s="41" t="s">
        <v>18</v>
      </c>
      <c r="C24" s="41" t="s">
        <v>255</v>
      </c>
      <c r="D24" s="41" t="s">
        <v>256</v>
      </c>
      <c r="E24" s="41" t="s">
        <v>444</v>
      </c>
      <c r="F24" s="41" t="s">
        <v>38</v>
      </c>
      <c r="G24" s="41" t="s">
        <v>439</v>
      </c>
      <c r="H24" s="48">
        <v>26303</v>
      </c>
      <c r="I24" s="48">
        <v>27706</v>
      </c>
      <c r="J24" s="48">
        <v>27054</v>
      </c>
      <c r="K24" s="35">
        <v>2630.3</v>
      </c>
      <c r="L24" s="36">
        <v>0.95770709542118138</v>
      </c>
      <c r="M24" s="36">
        <v>0.86263250883392228</v>
      </c>
      <c r="N24" s="36">
        <v>0.97985675917636528</v>
      </c>
      <c r="O24" s="36">
        <v>0.6827586206896552</v>
      </c>
      <c r="P24" s="36">
        <v>1.0446175637393769</v>
      </c>
      <c r="Q24" s="36">
        <v>0.884430176565008</v>
      </c>
      <c r="R24" s="52">
        <v>2740</v>
      </c>
      <c r="S24" s="48">
        <v>1953</v>
      </c>
      <c r="T24" s="43">
        <v>2189</v>
      </c>
      <c r="U24" s="48">
        <v>1782</v>
      </c>
      <c r="V24" s="48">
        <v>2950</v>
      </c>
      <c r="W24" s="53">
        <v>2204</v>
      </c>
      <c r="X24" s="48">
        <v>2824</v>
      </c>
      <c r="Y24" s="48">
        <v>2492</v>
      </c>
      <c r="Z24" s="43">
        <v>2492</v>
      </c>
      <c r="AA24" s="48">
        <v>2492</v>
      </c>
      <c r="AB24" s="48">
        <v>2492</v>
      </c>
      <c r="AC24" s="48">
        <v>2492</v>
      </c>
      <c r="AE24" s="15">
        <v>2861</v>
      </c>
      <c r="AF24" s="15">
        <v>2264</v>
      </c>
      <c r="AG24" s="15">
        <v>2234</v>
      </c>
      <c r="AH24" s="15">
        <v>2610</v>
      </c>
      <c r="AI24" s="15">
        <v>2824</v>
      </c>
      <c r="AJ24" s="15">
        <v>2492</v>
      </c>
    </row>
    <row r="25" spans="1:36" s="6" customFormat="1">
      <c r="A25" s="12"/>
      <c r="B25" s="41" t="s">
        <v>18</v>
      </c>
      <c r="C25" s="41" t="s">
        <v>258</v>
      </c>
      <c r="D25" s="41" t="s">
        <v>258</v>
      </c>
      <c r="E25" s="41" t="s">
        <v>444</v>
      </c>
      <c r="F25" s="41" t="s">
        <v>39</v>
      </c>
      <c r="G25" s="41" t="s">
        <v>437</v>
      </c>
      <c r="H25" s="48">
        <v>247</v>
      </c>
      <c r="I25" s="48">
        <v>364</v>
      </c>
      <c r="J25" s="48">
        <v>422</v>
      </c>
      <c r="K25" s="35">
        <v>24.700000000000003</v>
      </c>
      <c r="L25" s="36">
        <v>0.88095238095238093</v>
      </c>
      <c r="M25" s="36">
        <v>0.82926829268292679</v>
      </c>
      <c r="N25" s="36">
        <v>0.63636363636363635</v>
      </c>
      <c r="O25" s="36">
        <v>0.78378378378378377</v>
      </c>
      <c r="P25" s="36">
        <v>1.4102564102564104</v>
      </c>
      <c r="Q25" s="36">
        <v>0.66666666666666663</v>
      </c>
      <c r="R25" s="52">
        <v>37</v>
      </c>
      <c r="S25" s="48">
        <v>34</v>
      </c>
      <c r="T25" s="43">
        <v>35</v>
      </c>
      <c r="U25" s="48">
        <v>29</v>
      </c>
      <c r="V25" s="48">
        <v>55</v>
      </c>
      <c r="W25" s="53">
        <v>26</v>
      </c>
      <c r="X25" s="48">
        <v>39</v>
      </c>
      <c r="Y25" s="48">
        <v>39</v>
      </c>
      <c r="Z25" s="43">
        <v>39</v>
      </c>
      <c r="AA25" s="48">
        <v>39</v>
      </c>
      <c r="AB25" s="48">
        <v>39</v>
      </c>
      <c r="AC25" s="48">
        <v>39</v>
      </c>
      <c r="AE25" s="15">
        <v>42</v>
      </c>
      <c r="AF25" s="15">
        <v>41</v>
      </c>
      <c r="AG25" s="15">
        <v>55</v>
      </c>
      <c r="AH25" s="15">
        <v>37</v>
      </c>
      <c r="AI25" s="15">
        <v>39</v>
      </c>
      <c r="AJ25" s="15">
        <v>39</v>
      </c>
    </row>
    <row r="26" spans="1:36" s="6" customFormat="1">
      <c r="A26" s="12"/>
      <c r="B26" s="41" t="s">
        <v>18</v>
      </c>
      <c r="C26" s="41" t="s">
        <v>263</v>
      </c>
      <c r="D26" s="41" t="s">
        <v>264</v>
      </c>
      <c r="E26" s="41" t="s">
        <v>444</v>
      </c>
      <c r="F26" s="41" t="s">
        <v>40</v>
      </c>
      <c r="G26" s="41" t="s">
        <v>437</v>
      </c>
      <c r="H26" s="48">
        <v>229</v>
      </c>
      <c r="I26" s="48">
        <v>265</v>
      </c>
      <c r="J26" s="48">
        <v>351</v>
      </c>
      <c r="K26" s="35">
        <v>22.900000000000002</v>
      </c>
      <c r="L26" s="36">
        <v>1.92</v>
      </c>
      <c r="M26" s="36">
        <v>1.2</v>
      </c>
      <c r="N26" s="36">
        <v>0.8214285714285714</v>
      </c>
      <c r="O26" s="36">
        <v>1.0909090909090908</v>
      </c>
      <c r="P26" s="36">
        <v>1.7333333333333334</v>
      </c>
      <c r="Q26" s="36">
        <v>1.0666666666666667</v>
      </c>
      <c r="R26" s="52">
        <v>48</v>
      </c>
      <c r="S26" s="48">
        <v>24</v>
      </c>
      <c r="T26" s="43">
        <v>23</v>
      </c>
      <c r="U26" s="48">
        <v>24</v>
      </c>
      <c r="V26" s="48">
        <v>52</v>
      </c>
      <c r="W26" s="53">
        <v>32</v>
      </c>
      <c r="X26" s="48">
        <v>30</v>
      </c>
      <c r="Y26" s="48">
        <v>30</v>
      </c>
      <c r="Z26" s="43">
        <v>30</v>
      </c>
      <c r="AA26" s="48">
        <v>30</v>
      </c>
      <c r="AB26" s="48">
        <v>30</v>
      </c>
      <c r="AC26" s="48">
        <v>30</v>
      </c>
      <c r="AE26" s="15">
        <v>25</v>
      </c>
      <c r="AF26" s="15">
        <v>20</v>
      </c>
      <c r="AG26" s="15">
        <v>28</v>
      </c>
      <c r="AH26" s="15">
        <v>22</v>
      </c>
      <c r="AI26" s="15">
        <v>30</v>
      </c>
      <c r="AJ26" s="15">
        <v>30</v>
      </c>
    </row>
    <row r="27" spans="1:36" s="6" customFormat="1">
      <c r="A27" s="12"/>
      <c r="B27" s="41" t="s">
        <v>18</v>
      </c>
      <c r="C27" s="41" t="s">
        <v>259</v>
      </c>
      <c r="D27" s="41" t="s">
        <v>260</v>
      </c>
      <c r="E27" s="41" t="s">
        <v>444</v>
      </c>
      <c r="F27" s="41" t="s">
        <v>41</v>
      </c>
      <c r="G27" s="41" t="s">
        <v>437</v>
      </c>
      <c r="H27" s="48">
        <v>1309</v>
      </c>
      <c r="I27" s="48">
        <v>1621</v>
      </c>
      <c r="J27" s="48">
        <v>1674</v>
      </c>
      <c r="K27" s="35">
        <v>130.9</v>
      </c>
      <c r="L27" s="36">
        <v>0.89729729729729735</v>
      </c>
      <c r="M27" s="36">
        <v>0.92700729927007297</v>
      </c>
      <c r="N27" s="36">
        <v>0.90909090909090906</v>
      </c>
      <c r="O27" s="36">
        <v>0.75</v>
      </c>
      <c r="P27" s="36">
        <v>1.15625</v>
      </c>
      <c r="Q27" s="36">
        <v>1.0422535211267605</v>
      </c>
      <c r="R27" s="52">
        <v>166</v>
      </c>
      <c r="S27" s="48">
        <v>127</v>
      </c>
      <c r="T27" s="43">
        <v>120</v>
      </c>
      <c r="U27" s="48">
        <v>108</v>
      </c>
      <c r="V27" s="48">
        <v>185</v>
      </c>
      <c r="W27" s="53">
        <v>148</v>
      </c>
      <c r="X27" s="48">
        <v>160</v>
      </c>
      <c r="Y27" s="48">
        <v>142</v>
      </c>
      <c r="Z27" s="43">
        <v>142</v>
      </c>
      <c r="AA27" s="48">
        <v>142</v>
      </c>
      <c r="AB27" s="48">
        <v>142</v>
      </c>
      <c r="AC27" s="48">
        <v>142</v>
      </c>
      <c r="AE27" s="15">
        <v>185</v>
      </c>
      <c r="AF27" s="15">
        <v>137</v>
      </c>
      <c r="AG27" s="15">
        <v>132</v>
      </c>
      <c r="AH27" s="15">
        <v>144</v>
      </c>
      <c r="AI27" s="15">
        <v>160</v>
      </c>
      <c r="AJ27" s="15">
        <v>142</v>
      </c>
    </row>
    <row r="28" spans="1:36" s="6" customFormat="1">
      <c r="A28" s="12"/>
      <c r="B28" s="41" t="s">
        <v>18</v>
      </c>
      <c r="C28" s="41" t="s">
        <v>261</v>
      </c>
      <c r="D28" s="41" t="s">
        <v>262</v>
      </c>
      <c r="E28" s="41" t="s">
        <v>444</v>
      </c>
      <c r="F28" s="41" t="s">
        <v>42</v>
      </c>
      <c r="G28" s="41" t="s">
        <v>438</v>
      </c>
      <c r="H28" s="48">
        <v>4539</v>
      </c>
      <c r="I28" s="48">
        <v>3450</v>
      </c>
      <c r="J28" s="48">
        <v>4045</v>
      </c>
      <c r="K28" s="35">
        <v>453.90000000000003</v>
      </c>
      <c r="L28" s="36">
        <v>1.2142857142857142</v>
      </c>
      <c r="M28" s="36">
        <v>1.0992907801418439</v>
      </c>
      <c r="N28" s="36">
        <v>1.2684824902723735</v>
      </c>
      <c r="O28" s="36">
        <v>0.87378640776699024</v>
      </c>
      <c r="P28" s="36">
        <v>1.3994565217391304</v>
      </c>
      <c r="Q28" s="36">
        <v>0.9683908045977011</v>
      </c>
      <c r="R28" s="52">
        <v>425</v>
      </c>
      <c r="S28" s="48">
        <v>310</v>
      </c>
      <c r="T28" s="43">
        <v>326</v>
      </c>
      <c r="U28" s="48">
        <v>270</v>
      </c>
      <c r="V28" s="48">
        <v>515</v>
      </c>
      <c r="W28" s="53">
        <v>337</v>
      </c>
      <c r="X28" s="48">
        <v>368</v>
      </c>
      <c r="Y28" s="48">
        <v>348</v>
      </c>
      <c r="Z28" s="43">
        <v>348</v>
      </c>
      <c r="AA28" s="48">
        <v>348</v>
      </c>
      <c r="AB28" s="48">
        <v>348</v>
      </c>
      <c r="AC28" s="48">
        <v>348</v>
      </c>
      <c r="AE28" s="15">
        <v>350</v>
      </c>
      <c r="AF28" s="15">
        <v>282</v>
      </c>
      <c r="AG28" s="15">
        <v>257</v>
      </c>
      <c r="AH28" s="15">
        <v>309</v>
      </c>
      <c r="AI28" s="15">
        <v>368</v>
      </c>
      <c r="AJ28" s="15">
        <v>348</v>
      </c>
    </row>
    <row r="29" spans="1:36" s="6" customFormat="1">
      <c r="A29" s="12"/>
      <c r="B29" s="41" t="s">
        <v>18</v>
      </c>
      <c r="C29" s="41" t="s">
        <v>273</v>
      </c>
      <c r="D29" s="41" t="s">
        <v>273</v>
      </c>
      <c r="E29" s="41" t="s">
        <v>444</v>
      </c>
      <c r="F29" s="41" t="s">
        <v>43</v>
      </c>
      <c r="G29" s="41" t="s">
        <v>437</v>
      </c>
      <c r="H29" s="48">
        <v>0</v>
      </c>
      <c r="I29" s="48">
        <v>2363</v>
      </c>
      <c r="J29" s="48">
        <v>5857</v>
      </c>
      <c r="K29" s="35">
        <v>0</v>
      </c>
      <c r="L29" s="36">
        <v>0.41795231416549788</v>
      </c>
      <c r="M29" s="36">
        <v>0.31977559607293127</v>
      </c>
      <c r="N29" s="36">
        <v>0.31416549789621318</v>
      </c>
      <c r="O29" s="36">
        <v>0.28892005610098176</v>
      </c>
      <c r="P29" s="36">
        <v>1.2089810017271156</v>
      </c>
      <c r="Q29" s="36">
        <v>0.94127806563039729</v>
      </c>
      <c r="R29" s="52">
        <v>596</v>
      </c>
      <c r="S29" s="48">
        <v>456</v>
      </c>
      <c r="T29" s="43">
        <v>448</v>
      </c>
      <c r="U29" s="48">
        <v>412</v>
      </c>
      <c r="V29" s="48">
        <v>700</v>
      </c>
      <c r="W29" s="53">
        <v>545</v>
      </c>
      <c r="X29" s="48">
        <v>579</v>
      </c>
      <c r="Y29" s="48">
        <v>579</v>
      </c>
      <c r="Z29" s="43">
        <v>579</v>
      </c>
      <c r="AA29" s="48">
        <v>579</v>
      </c>
      <c r="AB29" s="48">
        <v>579</v>
      </c>
      <c r="AC29" s="48">
        <v>579</v>
      </c>
      <c r="AE29" s="15">
        <v>1426</v>
      </c>
      <c r="AF29" s="15">
        <v>1426</v>
      </c>
      <c r="AG29" s="15">
        <v>1426</v>
      </c>
      <c r="AH29" s="15">
        <v>1426</v>
      </c>
      <c r="AI29" s="15">
        <v>579</v>
      </c>
      <c r="AJ29" s="15">
        <v>579</v>
      </c>
    </row>
    <row r="30" spans="1:36" s="6" customFormat="1">
      <c r="A30" s="12"/>
      <c r="B30" s="41" t="s">
        <v>18</v>
      </c>
      <c r="C30" s="41" t="s">
        <v>274</v>
      </c>
      <c r="D30" s="41" t="s">
        <v>274</v>
      </c>
      <c r="E30" s="41" t="s">
        <v>444</v>
      </c>
      <c r="F30" s="41" t="s">
        <v>44</v>
      </c>
      <c r="G30" s="41" t="s">
        <v>437</v>
      </c>
      <c r="H30" s="48">
        <v>0</v>
      </c>
      <c r="I30" s="48">
        <v>195</v>
      </c>
      <c r="J30" s="48">
        <v>361</v>
      </c>
      <c r="K30" s="35">
        <v>0</v>
      </c>
      <c r="L30" s="36">
        <v>0.31111111111111112</v>
      </c>
      <c r="M30" s="36">
        <v>0.3888888888888889</v>
      </c>
      <c r="N30" s="36">
        <v>0.28888888888888886</v>
      </c>
      <c r="O30" s="36">
        <v>0.23333333333333334</v>
      </c>
      <c r="P30" s="36">
        <v>1.2894736842105263</v>
      </c>
      <c r="Q30" s="36">
        <v>0.89473684210526316</v>
      </c>
      <c r="R30" s="52">
        <v>28</v>
      </c>
      <c r="S30" s="48">
        <v>35</v>
      </c>
      <c r="T30" s="43">
        <v>26</v>
      </c>
      <c r="U30" s="48">
        <v>21</v>
      </c>
      <c r="V30" s="48">
        <v>49</v>
      </c>
      <c r="W30" s="53">
        <v>34</v>
      </c>
      <c r="X30" s="48">
        <v>38</v>
      </c>
      <c r="Y30" s="48">
        <v>38</v>
      </c>
      <c r="Z30" s="43">
        <v>38</v>
      </c>
      <c r="AA30" s="48">
        <v>38</v>
      </c>
      <c r="AB30" s="48">
        <v>38</v>
      </c>
      <c r="AC30" s="48">
        <v>38</v>
      </c>
      <c r="AE30" s="15">
        <v>90</v>
      </c>
      <c r="AF30" s="15">
        <v>90</v>
      </c>
      <c r="AG30" s="15">
        <v>90</v>
      </c>
      <c r="AH30" s="15">
        <v>90</v>
      </c>
      <c r="AI30" s="15">
        <v>38</v>
      </c>
      <c r="AJ30" s="15">
        <v>38</v>
      </c>
    </row>
    <row r="31" spans="1:36" s="6" customFormat="1">
      <c r="A31" s="12"/>
      <c r="B31" s="41" t="s">
        <v>18</v>
      </c>
      <c r="C31" s="41" t="s">
        <v>267</v>
      </c>
      <c r="D31" s="41" t="s">
        <v>268</v>
      </c>
      <c r="E31" s="41" t="s">
        <v>444</v>
      </c>
      <c r="F31" s="41" t="s">
        <v>45</v>
      </c>
      <c r="G31" s="41" t="s">
        <v>437</v>
      </c>
      <c r="H31" s="48">
        <v>14682</v>
      </c>
      <c r="I31" s="48">
        <v>17258</v>
      </c>
      <c r="J31" s="48">
        <v>19016</v>
      </c>
      <c r="K31" s="35">
        <v>1468.2</v>
      </c>
      <c r="L31" s="36">
        <v>1.1962332928311057</v>
      </c>
      <c r="M31" s="36">
        <v>0.86573511543134873</v>
      </c>
      <c r="N31" s="36">
        <v>0.96294046172539494</v>
      </c>
      <c r="O31" s="36">
        <v>0.86695018226002429</v>
      </c>
      <c r="P31" s="36">
        <v>1.3960923623445827</v>
      </c>
      <c r="Q31" s="36">
        <v>1.0746003552397869</v>
      </c>
      <c r="R31" s="52">
        <v>1969</v>
      </c>
      <c r="S31" s="48">
        <v>1425</v>
      </c>
      <c r="T31" s="43">
        <v>1585</v>
      </c>
      <c r="U31" s="48">
        <v>1427</v>
      </c>
      <c r="V31" s="48">
        <v>2358</v>
      </c>
      <c r="W31" s="53">
        <v>1815</v>
      </c>
      <c r="X31" s="48">
        <v>1689</v>
      </c>
      <c r="Y31" s="48">
        <v>1689</v>
      </c>
      <c r="Z31" s="43">
        <v>1689</v>
      </c>
      <c r="AA31" s="48">
        <v>1689</v>
      </c>
      <c r="AB31" s="48">
        <v>1689</v>
      </c>
      <c r="AC31" s="48">
        <v>1689</v>
      </c>
      <c r="AE31" s="15">
        <v>1646</v>
      </c>
      <c r="AF31" s="15">
        <v>1646</v>
      </c>
      <c r="AG31" s="15">
        <v>1646</v>
      </c>
      <c r="AH31" s="15">
        <v>1646</v>
      </c>
      <c r="AI31" s="15">
        <v>1689</v>
      </c>
      <c r="AJ31" s="15">
        <v>1689</v>
      </c>
    </row>
    <row r="32" spans="1:36" s="6" customFormat="1">
      <c r="A32" s="12"/>
      <c r="B32" s="41" t="s">
        <v>18</v>
      </c>
      <c r="C32" s="41" t="s">
        <v>269</v>
      </c>
      <c r="D32" s="41" t="s">
        <v>270</v>
      </c>
      <c r="E32" s="41" t="s">
        <v>444</v>
      </c>
      <c r="F32" s="41" t="s">
        <v>46</v>
      </c>
      <c r="G32" s="41" t="s">
        <v>437</v>
      </c>
      <c r="H32" s="48">
        <v>10792</v>
      </c>
      <c r="I32" s="48">
        <v>12329</v>
      </c>
      <c r="J32" s="48">
        <v>13329</v>
      </c>
      <c r="K32" s="35">
        <v>1079.2</v>
      </c>
      <c r="L32" s="36">
        <v>1.183603757472246</v>
      </c>
      <c r="M32" s="36">
        <v>0.88215200683176775</v>
      </c>
      <c r="N32" s="36">
        <v>0.92058070025619132</v>
      </c>
      <c r="O32" s="36">
        <v>0.84201537147736982</v>
      </c>
      <c r="P32" s="36">
        <v>1.3955857385398982</v>
      </c>
      <c r="Q32" s="36">
        <v>1.0653650254668929</v>
      </c>
      <c r="R32" s="52">
        <v>1386</v>
      </c>
      <c r="S32" s="48">
        <v>1033</v>
      </c>
      <c r="T32" s="43">
        <v>1078</v>
      </c>
      <c r="U32" s="48">
        <v>986</v>
      </c>
      <c r="V32" s="48">
        <v>1644</v>
      </c>
      <c r="W32" s="53">
        <v>1255</v>
      </c>
      <c r="X32" s="48">
        <v>1178</v>
      </c>
      <c r="Y32" s="48">
        <v>1178</v>
      </c>
      <c r="Z32" s="43">
        <v>1178</v>
      </c>
      <c r="AA32" s="48">
        <v>1178</v>
      </c>
      <c r="AB32" s="48">
        <v>1178</v>
      </c>
      <c r="AC32" s="48">
        <v>1178</v>
      </c>
      <c r="AE32" s="15">
        <v>1171</v>
      </c>
      <c r="AF32" s="15">
        <v>1171</v>
      </c>
      <c r="AG32" s="15">
        <v>1171</v>
      </c>
      <c r="AH32" s="15">
        <v>1171</v>
      </c>
      <c r="AI32" s="15">
        <v>1178</v>
      </c>
      <c r="AJ32" s="15">
        <v>1178</v>
      </c>
    </row>
    <row r="33" spans="1:36" s="6" customFormat="1">
      <c r="A33" s="12"/>
      <c r="B33" s="41" t="s">
        <v>18</v>
      </c>
      <c r="C33" s="41" t="s">
        <v>271</v>
      </c>
      <c r="D33" s="41" t="s">
        <v>272</v>
      </c>
      <c r="E33" s="41" t="s">
        <v>444</v>
      </c>
      <c r="F33" s="41" t="s">
        <v>47</v>
      </c>
      <c r="G33" s="41" t="s">
        <v>437</v>
      </c>
      <c r="H33" s="48">
        <v>3025</v>
      </c>
      <c r="I33" s="48">
        <v>3463</v>
      </c>
      <c r="J33" s="48">
        <v>3519</v>
      </c>
      <c r="K33" s="35">
        <v>302.5</v>
      </c>
      <c r="L33" s="36">
        <v>1.0606060606060606</v>
      </c>
      <c r="M33" s="36">
        <v>0.75757575757575757</v>
      </c>
      <c r="N33" s="36">
        <v>0.87878787878787878</v>
      </c>
      <c r="O33" s="36">
        <v>0.74545454545454548</v>
      </c>
      <c r="P33" s="36">
        <v>1.4321766561514195</v>
      </c>
      <c r="Q33" s="36">
        <v>0.99053627760252361</v>
      </c>
      <c r="R33" s="52">
        <v>350</v>
      </c>
      <c r="S33" s="48">
        <v>250</v>
      </c>
      <c r="T33" s="43">
        <v>290</v>
      </c>
      <c r="U33" s="48">
        <v>246</v>
      </c>
      <c r="V33" s="48">
        <v>454</v>
      </c>
      <c r="W33" s="53">
        <v>314</v>
      </c>
      <c r="X33" s="48">
        <v>317</v>
      </c>
      <c r="Y33" s="48">
        <v>317</v>
      </c>
      <c r="Z33" s="43">
        <v>317</v>
      </c>
      <c r="AA33" s="48">
        <v>317</v>
      </c>
      <c r="AB33" s="48">
        <v>317</v>
      </c>
      <c r="AC33" s="48">
        <v>317</v>
      </c>
      <c r="AE33" s="15">
        <v>330</v>
      </c>
      <c r="AF33" s="15">
        <v>330</v>
      </c>
      <c r="AG33" s="15">
        <v>330</v>
      </c>
      <c r="AH33" s="15">
        <v>330</v>
      </c>
      <c r="AI33" s="15">
        <v>317</v>
      </c>
      <c r="AJ33" s="15">
        <v>317</v>
      </c>
    </row>
    <row r="34" spans="1:36" s="6" customFormat="1">
      <c r="A34" s="12"/>
      <c r="B34" s="41" t="s">
        <v>18</v>
      </c>
      <c r="C34" s="41" t="s">
        <v>265</v>
      </c>
      <c r="D34" s="41" t="s">
        <v>265</v>
      </c>
      <c r="E34" s="41" t="s">
        <v>444</v>
      </c>
      <c r="F34" s="41" t="s">
        <v>48</v>
      </c>
      <c r="G34" s="41" t="s">
        <v>437</v>
      </c>
      <c r="H34" s="48">
        <v>138756</v>
      </c>
      <c r="I34" s="48">
        <v>161573</v>
      </c>
      <c r="J34" s="48">
        <v>167536</v>
      </c>
      <c r="K34" s="35">
        <v>13875.6</v>
      </c>
      <c r="L34" s="36">
        <v>0.97481093989878886</v>
      </c>
      <c r="M34" s="36">
        <v>0.77469074551829065</v>
      </c>
      <c r="N34" s="36">
        <v>0.89918743974659143</v>
      </c>
      <c r="O34" s="36">
        <v>0.83474989549951228</v>
      </c>
      <c r="P34" s="36">
        <v>1.226322426494989</v>
      </c>
      <c r="Q34" s="36">
        <v>0.96037059579360251</v>
      </c>
      <c r="R34" s="52">
        <v>17144</v>
      </c>
      <c r="S34" s="48">
        <v>11711</v>
      </c>
      <c r="T34" s="43">
        <v>13058</v>
      </c>
      <c r="U34" s="48">
        <v>11982</v>
      </c>
      <c r="V34" s="48">
        <v>18477</v>
      </c>
      <c r="W34" s="53">
        <v>14201</v>
      </c>
      <c r="X34" s="48">
        <v>15067</v>
      </c>
      <c r="Y34" s="48">
        <v>14787</v>
      </c>
      <c r="Z34" s="43">
        <v>14787</v>
      </c>
      <c r="AA34" s="48">
        <v>14787</v>
      </c>
      <c r="AB34" s="48">
        <v>14787</v>
      </c>
      <c r="AC34" s="48">
        <v>14787</v>
      </c>
      <c r="AE34" s="15">
        <v>17587</v>
      </c>
      <c r="AF34" s="15">
        <v>15117</v>
      </c>
      <c r="AG34" s="15">
        <v>14522</v>
      </c>
      <c r="AH34" s="15">
        <v>14354</v>
      </c>
      <c r="AI34" s="15">
        <v>15067</v>
      </c>
      <c r="AJ34" s="15">
        <v>14787</v>
      </c>
    </row>
    <row r="35" spans="1:36" s="6" customFormat="1">
      <c r="A35" s="12"/>
      <c r="B35" s="41" t="s">
        <v>18</v>
      </c>
      <c r="C35" s="41" t="s">
        <v>278</v>
      </c>
      <c r="D35" s="41" t="s">
        <v>278</v>
      </c>
      <c r="E35" s="41" t="s">
        <v>444</v>
      </c>
      <c r="F35" s="41" t="s">
        <v>49</v>
      </c>
      <c r="G35" s="41" t="s">
        <v>437</v>
      </c>
      <c r="H35" s="48">
        <v>0</v>
      </c>
      <c r="I35" s="48">
        <v>649</v>
      </c>
      <c r="J35" s="48">
        <v>4063</v>
      </c>
      <c r="K35" s="35">
        <v>0</v>
      </c>
      <c r="L35" s="36">
        <v>0.77071823204419887</v>
      </c>
      <c r="M35" s="36">
        <v>0.61049723756906082</v>
      </c>
      <c r="N35" s="36">
        <v>0.57304785894206545</v>
      </c>
      <c r="O35" s="36">
        <v>0.50227272727272732</v>
      </c>
      <c r="P35" s="36">
        <v>1.6836283185840708</v>
      </c>
      <c r="Q35" s="36">
        <v>1.1995708154506437</v>
      </c>
      <c r="R35" s="52">
        <v>558</v>
      </c>
      <c r="S35" s="48">
        <v>442</v>
      </c>
      <c r="T35" s="43">
        <v>455</v>
      </c>
      <c r="U35" s="48">
        <v>442</v>
      </c>
      <c r="V35" s="48">
        <v>761</v>
      </c>
      <c r="W35" s="53">
        <v>559</v>
      </c>
      <c r="X35" s="48">
        <v>452</v>
      </c>
      <c r="Y35" s="48">
        <v>466</v>
      </c>
      <c r="Z35" s="43">
        <v>481</v>
      </c>
      <c r="AA35" s="48">
        <v>496</v>
      </c>
      <c r="AB35" s="48">
        <v>512</v>
      </c>
      <c r="AC35" s="48">
        <v>528</v>
      </c>
      <c r="AE35" s="15">
        <v>724</v>
      </c>
      <c r="AF35" s="15">
        <v>724</v>
      </c>
      <c r="AG35" s="15">
        <v>794</v>
      </c>
      <c r="AH35" s="15">
        <v>880</v>
      </c>
      <c r="AI35" s="15">
        <v>452</v>
      </c>
      <c r="AJ35" s="15">
        <v>466</v>
      </c>
    </row>
    <row r="36" spans="1:36" s="6" customFormat="1">
      <c r="A36" s="12"/>
      <c r="B36" s="41" t="s">
        <v>18</v>
      </c>
      <c r="C36" s="41" t="s">
        <v>279</v>
      </c>
      <c r="D36" s="41" t="s">
        <v>279</v>
      </c>
      <c r="E36" s="41" t="s">
        <v>444</v>
      </c>
      <c r="F36" s="41" t="s">
        <v>50</v>
      </c>
      <c r="G36" s="41" t="s">
        <v>437</v>
      </c>
      <c r="H36" s="48">
        <v>0</v>
      </c>
      <c r="I36" s="48">
        <v>1396</v>
      </c>
      <c r="J36" s="48">
        <v>11307</v>
      </c>
      <c r="K36" s="35">
        <v>0</v>
      </c>
      <c r="L36" s="36">
        <v>0.75507246376811599</v>
      </c>
      <c r="M36" s="36">
        <v>0.49130434782608695</v>
      </c>
      <c r="N36" s="36">
        <v>0.51253132832080206</v>
      </c>
      <c r="O36" s="36">
        <v>0.50534979423868309</v>
      </c>
      <c r="P36" s="36">
        <v>1.6350671140939597</v>
      </c>
      <c r="Q36" s="36">
        <v>1.1775244299674268</v>
      </c>
      <c r="R36" s="52">
        <v>1563</v>
      </c>
      <c r="S36" s="48">
        <v>1017</v>
      </c>
      <c r="T36" s="43">
        <v>1227</v>
      </c>
      <c r="U36" s="48">
        <v>1228</v>
      </c>
      <c r="V36" s="48">
        <v>1949</v>
      </c>
      <c r="W36" s="53">
        <v>1446</v>
      </c>
      <c r="X36" s="48">
        <v>1192</v>
      </c>
      <c r="Y36" s="48">
        <v>1228</v>
      </c>
      <c r="Z36" s="43">
        <v>1265</v>
      </c>
      <c r="AA36" s="48">
        <v>1303</v>
      </c>
      <c r="AB36" s="48">
        <v>1342</v>
      </c>
      <c r="AC36" s="48">
        <v>1382</v>
      </c>
      <c r="AE36" s="15">
        <v>2070</v>
      </c>
      <c r="AF36" s="15">
        <v>2070</v>
      </c>
      <c r="AG36" s="15">
        <v>2394</v>
      </c>
      <c r="AH36" s="15">
        <v>2430</v>
      </c>
      <c r="AI36" s="15">
        <v>1192</v>
      </c>
      <c r="AJ36" s="15">
        <v>1228</v>
      </c>
    </row>
    <row r="37" spans="1:36" s="6" customFormat="1">
      <c r="A37" s="12"/>
      <c r="B37" s="41" t="s">
        <v>18</v>
      </c>
      <c r="C37" s="41" t="s">
        <v>306</v>
      </c>
      <c r="D37" s="41" t="s">
        <v>306</v>
      </c>
      <c r="E37" s="41" t="s">
        <v>444</v>
      </c>
      <c r="F37" s="41" t="s">
        <v>51</v>
      </c>
      <c r="G37" s="41" t="s">
        <v>436</v>
      </c>
      <c r="H37" s="48">
        <v>3777</v>
      </c>
      <c r="I37" s="48">
        <v>3316</v>
      </c>
      <c r="J37" s="48">
        <v>3526</v>
      </c>
      <c r="K37" s="35">
        <v>377.70000000000005</v>
      </c>
      <c r="L37" s="36">
        <v>1.1090342679127725</v>
      </c>
      <c r="M37" s="36">
        <v>0.76947040498442365</v>
      </c>
      <c r="N37" s="36">
        <v>0.89408099688473519</v>
      </c>
      <c r="O37" s="36">
        <v>0.68224299065420557</v>
      </c>
      <c r="P37" s="36">
        <v>1.415902140672783</v>
      </c>
      <c r="Q37" s="36">
        <v>0.9785932721712538</v>
      </c>
      <c r="R37" s="52">
        <v>356</v>
      </c>
      <c r="S37" s="48">
        <v>247</v>
      </c>
      <c r="T37" s="43">
        <v>287</v>
      </c>
      <c r="U37" s="48">
        <v>219</v>
      </c>
      <c r="V37" s="48">
        <v>463</v>
      </c>
      <c r="W37" s="53">
        <v>320</v>
      </c>
      <c r="X37" s="48">
        <v>327</v>
      </c>
      <c r="Y37" s="48">
        <v>327</v>
      </c>
      <c r="Z37" s="43">
        <v>327</v>
      </c>
      <c r="AA37" s="48">
        <v>327</v>
      </c>
      <c r="AB37" s="48">
        <v>327</v>
      </c>
      <c r="AC37" s="48">
        <v>327</v>
      </c>
      <c r="AE37" s="15">
        <v>321</v>
      </c>
      <c r="AF37" s="15">
        <v>321</v>
      </c>
      <c r="AG37" s="15">
        <v>321</v>
      </c>
      <c r="AH37" s="15">
        <v>321</v>
      </c>
      <c r="AI37" s="15">
        <v>327</v>
      </c>
      <c r="AJ37" s="15">
        <v>327</v>
      </c>
    </row>
    <row r="38" spans="1:36" s="6" customFormat="1">
      <c r="A38" s="12"/>
      <c r="B38" s="41" t="s">
        <v>18</v>
      </c>
      <c r="C38" s="41" t="s">
        <v>266</v>
      </c>
      <c r="D38" s="41" t="s">
        <v>266</v>
      </c>
      <c r="E38" s="41" t="s">
        <v>444</v>
      </c>
      <c r="F38" s="41" t="s">
        <v>52</v>
      </c>
      <c r="G38" s="41" t="s">
        <v>436</v>
      </c>
      <c r="H38" s="48">
        <v>2107</v>
      </c>
      <c r="I38" s="48">
        <v>1519</v>
      </c>
      <c r="J38" s="48">
        <v>2035</v>
      </c>
      <c r="K38" s="35">
        <v>210.70000000000002</v>
      </c>
      <c r="L38" s="36">
        <v>1.4563758389261745</v>
      </c>
      <c r="M38" s="36">
        <v>1.0067114093959733</v>
      </c>
      <c r="N38" s="36">
        <v>1.0469798657718121</v>
      </c>
      <c r="O38" s="36">
        <v>0.99328859060402686</v>
      </c>
      <c r="P38" s="36">
        <v>1.4482758620689655</v>
      </c>
      <c r="Q38" s="36">
        <v>1.1551724137931034</v>
      </c>
      <c r="R38" s="52">
        <v>217</v>
      </c>
      <c r="S38" s="48">
        <v>150</v>
      </c>
      <c r="T38" s="43">
        <v>156</v>
      </c>
      <c r="U38" s="48">
        <v>148</v>
      </c>
      <c r="V38" s="48">
        <v>252</v>
      </c>
      <c r="W38" s="53">
        <v>201</v>
      </c>
      <c r="X38" s="48">
        <v>174</v>
      </c>
      <c r="Y38" s="48">
        <v>174</v>
      </c>
      <c r="Z38" s="43">
        <v>174</v>
      </c>
      <c r="AA38" s="48">
        <v>174</v>
      </c>
      <c r="AB38" s="48">
        <v>174</v>
      </c>
      <c r="AC38" s="48">
        <v>174</v>
      </c>
      <c r="AE38" s="15">
        <v>149</v>
      </c>
      <c r="AF38" s="15">
        <v>149</v>
      </c>
      <c r="AG38" s="15">
        <v>149</v>
      </c>
      <c r="AH38" s="15">
        <v>149</v>
      </c>
      <c r="AI38" s="15">
        <v>174</v>
      </c>
      <c r="AJ38" s="15">
        <v>174</v>
      </c>
    </row>
    <row r="39" spans="1:36" s="6" customFormat="1">
      <c r="A39" s="12"/>
      <c r="B39" s="41" t="s">
        <v>53</v>
      </c>
      <c r="C39" s="41" t="s">
        <v>276</v>
      </c>
      <c r="D39" s="41" t="s">
        <v>276</v>
      </c>
      <c r="E39" s="41" t="s">
        <v>444</v>
      </c>
      <c r="F39" s="41" t="s">
        <v>54</v>
      </c>
      <c r="G39" s="41" t="s">
        <v>436</v>
      </c>
      <c r="H39" s="48">
        <v>988</v>
      </c>
      <c r="I39" s="48">
        <v>780</v>
      </c>
      <c r="J39" s="48">
        <v>950</v>
      </c>
      <c r="K39" s="35">
        <v>98.800000000000011</v>
      </c>
      <c r="L39" s="36">
        <v>2.1333333333333333</v>
      </c>
      <c r="M39" s="36">
        <v>0.55454545454545456</v>
      </c>
      <c r="N39" s="36">
        <v>0.14166666666666666</v>
      </c>
      <c r="O39" s="36">
        <v>1.1833333333333333</v>
      </c>
      <c r="P39" s="36">
        <v>0.84</v>
      </c>
      <c r="Q39" s="36">
        <v>1.0666666666666667</v>
      </c>
      <c r="R39" s="52">
        <v>128</v>
      </c>
      <c r="S39" s="48">
        <v>61</v>
      </c>
      <c r="T39" s="43">
        <v>17</v>
      </c>
      <c r="U39" s="48">
        <v>71</v>
      </c>
      <c r="V39" s="48">
        <v>63</v>
      </c>
      <c r="W39" s="53">
        <v>80</v>
      </c>
      <c r="X39" s="48">
        <v>75</v>
      </c>
      <c r="Y39" s="48">
        <v>75</v>
      </c>
      <c r="Z39" s="43">
        <v>75</v>
      </c>
      <c r="AA39" s="48">
        <v>75</v>
      </c>
      <c r="AB39" s="48">
        <v>75</v>
      </c>
      <c r="AC39" s="48">
        <v>75</v>
      </c>
      <c r="AE39" s="15">
        <v>60</v>
      </c>
      <c r="AF39" s="15">
        <v>110</v>
      </c>
      <c r="AG39" s="15">
        <v>120</v>
      </c>
      <c r="AH39" s="15">
        <v>60</v>
      </c>
      <c r="AI39" s="15">
        <v>75</v>
      </c>
      <c r="AJ39" s="15">
        <v>75</v>
      </c>
    </row>
    <row r="40" spans="1:36" s="6" customFormat="1">
      <c r="A40" s="12"/>
      <c r="B40" s="41" t="s">
        <v>53</v>
      </c>
      <c r="C40" s="41" t="s">
        <v>277</v>
      </c>
      <c r="D40" s="41" t="s">
        <v>277</v>
      </c>
      <c r="E40" s="41" t="s">
        <v>444</v>
      </c>
      <c r="F40" s="41" t="s">
        <v>55</v>
      </c>
      <c r="G40" s="41" t="s">
        <v>436</v>
      </c>
      <c r="H40" s="48">
        <v>640</v>
      </c>
      <c r="I40" s="48">
        <v>668</v>
      </c>
      <c r="J40" s="48">
        <v>220</v>
      </c>
      <c r="K40" s="35">
        <v>64</v>
      </c>
      <c r="L40" s="36">
        <v>0.32500000000000001</v>
      </c>
      <c r="M40" s="36">
        <v>0.1</v>
      </c>
      <c r="N40" s="36">
        <v>0.3</v>
      </c>
      <c r="O40" s="36">
        <v>0.28000000000000003</v>
      </c>
      <c r="P40" s="36">
        <v>0.95238095238095233</v>
      </c>
      <c r="Q40" s="36">
        <v>0.66666666666666663</v>
      </c>
      <c r="R40" s="52">
        <v>26</v>
      </c>
      <c r="S40" s="48">
        <v>7</v>
      </c>
      <c r="T40" s="43">
        <v>21</v>
      </c>
      <c r="U40" s="48">
        <v>14</v>
      </c>
      <c r="V40" s="48">
        <v>20</v>
      </c>
      <c r="W40" s="53">
        <v>14</v>
      </c>
      <c r="X40" s="48">
        <v>21</v>
      </c>
      <c r="Y40" s="48">
        <v>21</v>
      </c>
      <c r="Z40" s="43">
        <v>21</v>
      </c>
      <c r="AA40" s="48">
        <v>21</v>
      </c>
      <c r="AB40" s="48">
        <v>21</v>
      </c>
      <c r="AC40" s="48">
        <v>21</v>
      </c>
      <c r="AE40" s="15">
        <v>80</v>
      </c>
      <c r="AF40" s="15">
        <v>70</v>
      </c>
      <c r="AG40" s="15">
        <v>70</v>
      </c>
      <c r="AH40" s="15">
        <v>50</v>
      </c>
      <c r="AI40" s="15">
        <v>21</v>
      </c>
      <c r="AJ40" s="15">
        <v>21</v>
      </c>
    </row>
    <row r="41" spans="1:36" s="6" customFormat="1">
      <c r="A41" s="12"/>
      <c r="B41" s="41" t="s">
        <v>53</v>
      </c>
      <c r="C41" s="41" t="s">
        <v>275</v>
      </c>
      <c r="D41" s="41" t="s">
        <v>275</v>
      </c>
      <c r="E41" s="41" t="s">
        <v>444</v>
      </c>
      <c r="F41" s="41" t="s">
        <v>56</v>
      </c>
      <c r="G41" s="41" t="s">
        <v>436</v>
      </c>
      <c r="H41" s="48">
        <v>996</v>
      </c>
      <c r="I41" s="48">
        <v>884</v>
      </c>
      <c r="J41" s="48">
        <v>934</v>
      </c>
      <c r="K41" s="35">
        <v>99.600000000000009</v>
      </c>
      <c r="L41" s="36">
        <v>0.88</v>
      </c>
      <c r="M41" s="36">
        <v>0.46363636363636362</v>
      </c>
      <c r="N41" s="36">
        <v>0.59090909090909094</v>
      </c>
      <c r="O41" s="36">
        <v>0.7</v>
      </c>
      <c r="P41" s="36">
        <v>2.0249999999999999</v>
      </c>
      <c r="Q41" s="36">
        <v>0.1875</v>
      </c>
      <c r="R41" s="52">
        <v>88</v>
      </c>
      <c r="S41" s="48">
        <v>51</v>
      </c>
      <c r="T41" s="43">
        <v>65</v>
      </c>
      <c r="U41" s="48">
        <v>63</v>
      </c>
      <c r="V41" s="48">
        <v>162</v>
      </c>
      <c r="W41" s="53">
        <v>15</v>
      </c>
      <c r="X41" s="48">
        <v>80</v>
      </c>
      <c r="Y41" s="48">
        <v>80</v>
      </c>
      <c r="Z41" s="43">
        <v>80</v>
      </c>
      <c r="AA41" s="48">
        <v>80</v>
      </c>
      <c r="AB41" s="48">
        <v>80</v>
      </c>
      <c r="AC41" s="48">
        <v>80</v>
      </c>
      <c r="AE41" s="15">
        <v>100</v>
      </c>
      <c r="AF41" s="15">
        <v>110</v>
      </c>
      <c r="AG41" s="15">
        <v>110</v>
      </c>
      <c r="AH41" s="15">
        <v>90</v>
      </c>
      <c r="AI41" s="15">
        <v>80</v>
      </c>
      <c r="AJ41" s="15">
        <v>80</v>
      </c>
    </row>
    <row r="42" spans="1:36" s="6" customFormat="1">
      <c r="A42" s="12"/>
      <c r="B42" s="41" t="s">
        <v>18</v>
      </c>
      <c r="C42" s="41" t="s">
        <v>290</v>
      </c>
      <c r="D42" s="41" t="s">
        <v>291</v>
      </c>
      <c r="E42" s="41" t="s">
        <v>444</v>
      </c>
      <c r="F42" s="41" t="s">
        <v>57</v>
      </c>
      <c r="G42" s="41" t="s">
        <v>438</v>
      </c>
      <c r="H42" s="48">
        <v>1366</v>
      </c>
      <c r="I42" s="48">
        <v>822</v>
      </c>
      <c r="J42" s="48">
        <v>884</v>
      </c>
      <c r="K42" s="35">
        <v>136.6</v>
      </c>
      <c r="L42" s="36">
        <v>2.76</v>
      </c>
      <c r="M42" s="36">
        <v>4.666666666666667</v>
      </c>
      <c r="N42" s="36">
        <v>2.5499999999999998</v>
      </c>
      <c r="O42" s="36">
        <v>2.5217391304347827</v>
      </c>
      <c r="P42" s="36">
        <v>1</v>
      </c>
      <c r="Q42" s="36">
        <v>0.84466019417475724</v>
      </c>
      <c r="R42" s="52">
        <v>69</v>
      </c>
      <c r="S42" s="48">
        <v>70</v>
      </c>
      <c r="T42" s="43">
        <v>51</v>
      </c>
      <c r="U42" s="48">
        <v>58</v>
      </c>
      <c r="V42" s="48">
        <v>103</v>
      </c>
      <c r="W42" s="53">
        <v>87</v>
      </c>
      <c r="X42" s="48">
        <v>103</v>
      </c>
      <c r="Y42" s="48">
        <v>103</v>
      </c>
      <c r="Z42" s="43">
        <v>103</v>
      </c>
      <c r="AA42" s="48">
        <v>103</v>
      </c>
      <c r="AB42" s="48">
        <v>103</v>
      </c>
      <c r="AC42" s="48">
        <v>103</v>
      </c>
      <c r="AE42" s="15">
        <v>25</v>
      </c>
      <c r="AF42" s="15">
        <v>15</v>
      </c>
      <c r="AG42" s="15">
        <v>20</v>
      </c>
      <c r="AH42" s="15">
        <v>23</v>
      </c>
      <c r="AI42" s="15">
        <v>103</v>
      </c>
      <c r="AJ42" s="15">
        <v>103</v>
      </c>
    </row>
    <row r="43" spans="1:36" s="6" customFormat="1">
      <c r="A43" s="12"/>
      <c r="B43" s="41" t="s">
        <v>18</v>
      </c>
      <c r="C43" s="41" t="s">
        <v>286</v>
      </c>
      <c r="D43" s="41" t="s">
        <v>287</v>
      </c>
      <c r="E43" s="41" t="s">
        <v>444</v>
      </c>
      <c r="F43" s="41" t="s">
        <v>58</v>
      </c>
      <c r="G43" s="41" t="s">
        <v>438</v>
      </c>
      <c r="H43" s="48">
        <v>1580</v>
      </c>
      <c r="I43" s="48">
        <v>1096</v>
      </c>
      <c r="J43" s="48">
        <v>1343</v>
      </c>
      <c r="K43" s="35">
        <v>158</v>
      </c>
      <c r="L43" s="36">
        <v>1.9838709677419355</v>
      </c>
      <c r="M43" s="36">
        <v>1.903225806451613</v>
      </c>
      <c r="N43" s="36">
        <v>1.5084745762711864</v>
      </c>
      <c r="O43" s="36">
        <v>1.2535211267605635</v>
      </c>
      <c r="P43" s="36">
        <v>1.1984732824427482</v>
      </c>
      <c r="Q43" s="36">
        <v>0.9007633587786259</v>
      </c>
      <c r="R43" s="52">
        <v>123</v>
      </c>
      <c r="S43" s="48">
        <v>118</v>
      </c>
      <c r="T43" s="43">
        <v>89</v>
      </c>
      <c r="U43" s="48">
        <v>89</v>
      </c>
      <c r="V43" s="48">
        <v>157</v>
      </c>
      <c r="W43" s="53">
        <v>118</v>
      </c>
      <c r="X43" s="48">
        <v>131</v>
      </c>
      <c r="Y43" s="48">
        <v>131</v>
      </c>
      <c r="Z43" s="43">
        <v>131</v>
      </c>
      <c r="AA43" s="48">
        <v>131</v>
      </c>
      <c r="AB43" s="48">
        <v>131</v>
      </c>
      <c r="AC43" s="48">
        <v>131</v>
      </c>
      <c r="AE43" s="15">
        <v>62</v>
      </c>
      <c r="AF43" s="15">
        <v>62</v>
      </c>
      <c r="AG43" s="15">
        <v>59</v>
      </c>
      <c r="AH43" s="15">
        <v>71</v>
      </c>
      <c r="AI43" s="15">
        <v>131</v>
      </c>
      <c r="AJ43" s="15">
        <v>131</v>
      </c>
    </row>
    <row r="44" spans="1:36" s="6" customFormat="1">
      <c r="A44" s="12"/>
      <c r="B44" s="41" t="s">
        <v>18</v>
      </c>
      <c r="C44" s="41" t="s">
        <v>288</v>
      </c>
      <c r="D44" s="41" t="s">
        <v>289</v>
      </c>
      <c r="E44" s="41" t="s">
        <v>444</v>
      </c>
      <c r="F44" s="41" t="s">
        <v>59</v>
      </c>
      <c r="G44" s="41" t="s">
        <v>438</v>
      </c>
      <c r="H44" s="48">
        <v>1648</v>
      </c>
      <c r="I44" s="48">
        <v>946</v>
      </c>
      <c r="J44" s="48">
        <v>1119</v>
      </c>
      <c r="K44" s="35">
        <v>164.8</v>
      </c>
      <c r="L44" s="36">
        <v>3.2051282051282053</v>
      </c>
      <c r="M44" s="36">
        <v>1.46</v>
      </c>
      <c r="N44" s="36">
        <v>1.6590909090909092</v>
      </c>
      <c r="O44" s="36">
        <v>1.2068965517241379</v>
      </c>
      <c r="P44" s="36">
        <v>1.319327731092437</v>
      </c>
      <c r="Q44" s="36">
        <v>0.77310924369747902</v>
      </c>
      <c r="R44" s="52">
        <v>125</v>
      </c>
      <c r="S44" s="48">
        <v>73</v>
      </c>
      <c r="T44" s="43">
        <v>73</v>
      </c>
      <c r="U44" s="48">
        <v>70</v>
      </c>
      <c r="V44" s="48">
        <v>157</v>
      </c>
      <c r="W44" s="53">
        <v>92</v>
      </c>
      <c r="X44" s="48">
        <v>119</v>
      </c>
      <c r="Y44" s="48">
        <v>119</v>
      </c>
      <c r="Z44" s="43">
        <v>119</v>
      </c>
      <c r="AA44" s="48">
        <v>119</v>
      </c>
      <c r="AB44" s="48">
        <v>119</v>
      </c>
      <c r="AC44" s="48">
        <v>119</v>
      </c>
      <c r="AE44" s="15">
        <v>39</v>
      </c>
      <c r="AF44" s="15">
        <v>50</v>
      </c>
      <c r="AG44" s="15">
        <v>44</v>
      </c>
      <c r="AH44" s="15">
        <v>58</v>
      </c>
      <c r="AI44" s="15">
        <v>119</v>
      </c>
      <c r="AJ44" s="15">
        <v>119</v>
      </c>
    </row>
    <row r="45" spans="1:36" s="6" customFormat="1">
      <c r="A45" s="12"/>
      <c r="B45" s="41" t="s">
        <v>18</v>
      </c>
      <c r="C45" s="41" t="s">
        <v>292</v>
      </c>
      <c r="D45" s="41" t="s">
        <v>293</v>
      </c>
      <c r="E45" s="41" t="s">
        <v>444</v>
      </c>
      <c r="F45" s="41" t="s">
        <v>60</v>
      </c>
      <c r="G45" s="41" t="s">
        <v>436</v>
      </c>
      <c r="H45" s="48">
        <v>184</v>
      </c>
      <c r="I45" s="48">
        <v>159</v>
      </c>
      <c r="J45" s="48">
        <v>202</v>
      </c>
      <c r="K45" s="35">
        <v>18.400000000000002</v>
      </c>
      <c r="L45" s="36">
        <v>0.90909090909090906</v>
      </c>
      <c r="M45" s="36">
        <v>1.3636363636363635</v>
      </c>
      <c r="N45" s="36">
        <v>0.78260869565217395</v>
      </c>
      <c r="O45" s="36">
        <v>0.72727272727272729</v>
      </c>
      <c r="P45" s="36">
        <v>1.4210526315789473</v>
      </c>
      <c r="Q45" s="36">
        <v>1.1052631578947369</v>
      </c>
      <c r="R45" s="52">
        <v>20</v>
      </c>
      <c r="S45" s="48">
        <v>15</v>
      </c>
      <c r="T45" s="43">
        <v>18</v>
      </c>
      <c r="U45" s="48">
        <v>16</v>
      </c>
      <c r="V45" s="48">
        <v>27</v>
      </c>
      <c r="W45" s="53">
        <v>21</v>
      </c>
      <c r="X45" s="48">
        <v>19</v>
      </c>
      <c r="Y45" s="48">
        <v>19</v>
      </c>
      <c r="Z45" s="43">
        <v>19</v>
      </c>
      <c r="AA45" s="48">
        <v>19</v>
      </c>
      <c r="AB45" s="48">
        <v>19</v>
      </c>
      <c r="AC45" s="48">
        <v>19</v>
      </c>
      <c r="AE45" s="15">
        <v>22</v>
      </c>
      <c r="AF45" s="15">
        <v>11</v>
      </c>
      <c r="AG45" s="15">
        <v>23</v>
      </c>
      <c r="AH45" s="15">
        <v>22</v>
      </c>
      <c r="AI45" s="15">
        <v>19</v>
      </c>
      <c r="AJ45" s="15">
        <v>19</v>
      </c>
    </row>
    <row r="46" spans="1:36" s="6" customFormat="1">
      <c r="A46" s="12"/>
      <c r="B46" s="41" t="s">
        <v>18</v>
      </c>
      <c r="C46" s="41" t="s">
        <v>284</v>
      </c>
      <c r="D46" s="41" t="s">
        <v>285</v>
      </c>
      <c r="E46" s="41" t="s">
        <v>444</v>
      </c>
      <c r="F46" s="41" t="s">
        <v>61</v>
      </c>
      <c r="G46" s="41" t="s">
        <v>438</v>
      </c>
      <c r="H46" s="48">
        <v>773</v>
      </c>
      <c r="I46" s="48">
        <v>540</v>
      </c>
      <c r="J46" s="48">
        <v>542</v>
      </c>
      <c r="K46" s="35">
        <v>77.300000000000011</v>
      </c>
      <c r="L46" s="36">
        <v>3.2666666666666666</v>
      </c>
      <c r="M46" s="36">
        <v>1.2727272727272727</v>
      </c>
      <c r="N46" s="36">
        <v>1.2857142857142858</v>
      </c>
      <c r="O46" s="36">
        <v>1.0384615384615385</v>
      </c>
      <c r="P46" s="36">
        <v>0.75806451612903225</v>
      </c>
      <c r="Q46" s="36">
        <v>0.532258064516129</v>
      </c>
      <c r="R46" s="52">
        <v>49</v>
      </c>
      <c r="S46" s="48">
        <v>42</v>
      </c>
      <c r="T46" s="43">
        <v>27</v>
      </c>
      <c r="U46" s="48">
        <v>27</v>
      </c>
      <c r="V46" s="48">
        <v>47</v>
      </c>
      <c r="W46" s="53">
        <v>33</v>
      </c>
      <c r="X46" s="48">
        <v>62</v>
      </c>
      <c r="Y46" s="48">
        <v>62</v>
      </c>
      <c r="Z46" s="43">
        <v>62</v>
      </c>
      <c r="AA46" s="48">
        <v>62</v>
      </c>
      <c r="AB46" s="48">
        <v>62</v>
      </c>
      <c r="AC46" s="48">
        <v>62</v>
      </c>
      <c r="AE46" s="15">
        <v>15</v>
      </c>
      <c r="AF46" s="15">
        <v>33</v>
      </c>
      <c r="AG46" s="15">
        <v>21</v>
      </c>
      <c r="AH46" s="15">
        <v>26</v>
      </c>
      <c r="AI46" s="15">
        <v>62</v>
      </c>
      <c r="AJ46" s="15">
        <v>62</v>
      </c>
    </row>
    <row r="47" spans="1:36" s="6" customFormat="1">
      <c r="A47" s="12"/>
      <c r="B47" s="41" t="s">
        <v>18</v>
      </c>
      <c r="C47" s="41" t="s">
        <v>280</v>
      </c>
      <c r="D47" s="41" t="s">
        <v>281</v>
      </c>
      <c r="E47" s="41" t="s">
        <v>444</v>
      </c>
      <c r="F47" s="41" t="s">
        <v>62</v>
      </c>
      <c r="G47" s="41" t="s">
        <v>438</v>
      </c>
      <c r="H47" s="48">
        <v>1290</v>
      </c>
      <c r="I47" s="48">
        <v>685</v>
      </c>
      <c r="J47" s="48">
        <v>837</v>
      </c>
      <c r="K47" s="35">
        <v>129</v>
      </c>
      <c r="L47" s="36">
        <v>1.2727272727272727</v>
      </c>
      <c r="M47" s="36">
        <v>1.35</v>
      </c>
      <c r="N47" s="36">
        <v>3.55</v>
      </c>
      <c r="O47" s="36">
        <v>0.94736842105263153</v>
      </c>
      <c r="P47" s="36">
        <v>1.4320987654320987</v>
      </c>
      <c r="Q47" s="36">
        <v>0.80246913580246915</v>
      </c>
      <c r="R47" s="52">
        <v>84</v>
      </c>
      <c r="S47" s="48">
        <v>54</v>
      </c>
      <c r="T47" s="43">
        <v>71</v>
      </c>
      <c r="U47" s="48">
        <v>36</v>
      </c>
      <c r="V47" s="48">
        <v>116</v>
      </c>
      <c r="W47" s="53">
        <v>65</v>
      </c>
      <c r="X47" s="48">
        <v>81</v>
      </c>
      <c r="Y47" s="48">
        <v>81</v>
      </c>
      <c r="Z47" s="43">
        <v>81</v>
      </c>
      <c r="AA47" s="48">
        <v>81</v>
      </c>
      <c r="AB47" s="48">
        <v>81</v>
      </c>
      <c r="AC47" s="48">
        <v>81</v>
      </c>
      <c r="AE47" s="15">
        <v>66</v>
      </c>
      <c r="AF47" s="15">
        <v>40</v>
      </c>
      <c r="AG47" s="15">
        <v>20</v>
      </c>
      <c r="AH47" s="15">
        <v>38</v>
      </c>
      <c r="AI47" s="15">
        <v>81</v>
      </c>
      <c r="AJ47" s="15">
        <v>81</v>
      </c>
    </row>
    <row r="48" spans="1:36" s="6" customFormat="1">
      <c r="A48" s="12"/>
      <c r="B48" s="41" t="s">
        <v>18</v>
      </c>
      <c r="C48" s="41" t="s">
        <v>282</v>
      </c>
      <c r="D48" s="41" t="s">
        <v>283</v>
      </c>
      <c r="E48" s="41" t="s">
        <v>444</v>
      </c>
      <c r="F48" s="41" t="s">
        <v>63</v>
      </c>
      <c r="G48" s="41" t="s">
        <v>438</v>
      </c>
      <c r="H48" s="48">
        <v>872</v>
      </c>
      <c r="I48" s="48">
        <v>622</v>
      </c>
      <c r="J48" s="48">
        <v>739</v>
      </c>
      <c r="K48" s="35">
        <v>87.2</v>
      </c>
      <c r="L48" s="36">
        <v>5.2777777777777777</v>
      </c>
      <c r="M48" s="36">
        <v>1.28125</v>
      </c>
      <c r="N48" s="36">
        <v>1.1136363636363635</v>
      </c>
      <c r="O48" s="36">
        <v>0.94285714285714284</v>
      </c>
      <c r="P48" s="36">
        <v>0.95</v>
      </c>
      <c r="Q48" s="36">
        <v>0.86250000000000004</v>
      </c>
      <c r="R48" s="52">
        <v>95</v>
      </c>
      <c r="S48" s="48">
        <v>41</v>
      </c>
      <c r="T48" s="43">
        <v>49</v>
      </c>
      <c r="U48" s="48">
        <v>33</v>
      </c>
      <c r="V48" s="48">
        <v>76</v>
      </c>
      <c r="W48" s="53">
        <v>69</v>
      </c>
      <c r="X48" s="48">
        <v>80</v>
      </c>
      <c r="Y48" s="48">
        <v>80</v>
      </c>
      <c r="Z48" s="43">
        <v>80</v>
      </c>
      <c r="AA48" s="48">
        <v>80</v>
      </c>
      <c r="AB48" s="48">
        <v>80</v>
      </c>
      <c r="AC48" s="48">
        <v>80</v>
      </c>
      <c r="AE48" s="15">
        <v>18</v>
      </c>
      <c r="AF48" s="15">
        <v>32</v>
      </c>
      <c r="AG48" s="15">
        <v>44</v>
      </c>
      <c r="AH48" s="15">
        <v>35</v>
      </c>
      <c r="AI48" s="15">
        <v>80</v>
      </c>
      <c r="AJ48" s="15">
        <v>80</v>
      </c>
    </row>
    <row r="49" spans="1:36" s="6" customFormat="1">
      <c r="A49" s="12"/>
      <c r="B49" s="41" t="s">
        <v>18</v>
      </c>
      <c r="C49" s="41" t="s">
        <v>207</v>
      </c>
      <c r="D49" s="41" t="s">
        <v>207</v>
      </c>
      <c r="E49" s="41" t="s">
        <v>444</v>
      </c>
      <c r="F49" s="41" t="s">
        <v>64</v>
      </c>
      <c r="G49" s="41" t="s">
        <v>439</v>
      </c>
      <c r="H49" s="48">
        <v>127884</v>
      </c>
      <c r="I49" s="48">
        <v>138510</v>
      </c>
      <c r="J49" s="48">
        <v>140202</v>
      </c>
      <c r="K49" s="35">
        <v>12788.400000000001</v>
      </c>
      <c r="L49" s="36">
        <v>1.0747323022010709</v>
      </c>
      <c r="M49" s="36">
        <v>0.72025580011897683</v>
      </c>
      <c r="N49" s="36">
        <v>0.79186496133254014</v>
      </c>
      <c r="O49" s="36">
        <v>0.72486615110053543</v>
      </c>
      <c r="P49" s="36">
        <v>1.2251363490535772</v>
      </c>
      <c r="Q49" s="36">
        <v>0.91835097850497271</v>
      </c>
      <c r="R49" s="52">
        <v>14453</v>
      </c>
      <c r="S49" s="48">
        <v>9686</v>
      </c>
      <c r="T49" s="43">
        <v>10649</v>
      </c>
      <c r="U49" s="48">
        <v>9748</v>
      </c>
      <c r="V49" s="48">
        <v>15275</v>
      </c>
      <c r="W49" s="53">
        <v>11450</v>
      </c>
      <c r="X49" s="48">
        <v>12468</v>
      </c>
      <c r="Y49" s="48">
        <v>12468</v>
      </c>
      <c r="Z49" s="43">
        <v>12468</v>
      </c>
      <c r="AA49" s="48">
        <v>12468</v>
      </c>
      <c r="AB49" s="48">
        <v>12468</v>
      </c>
      <c r="AC49" s="48">
        <v>12468</v>
      </c>
      <c r="AE49" s="15">
        <v>13448</v>
      </c>
      <c r="AF49" s="15">
        <v>13448</v>
      </c>
      <c r="AG49" s="15">
        <v>13448</v>
      </c>
      <c r="AH49" s="15">
        <v>13448</v>
      </c>
      <c r="AI49" s="15">
        <v>12468</v>
      </c>
      <c r="AJ49" s="15">
        <v>12468</v>
      </c>
    </row>
    <row r="50" spans="1:36" s="6" customFormat="1">
      <c r="A50" s="12"/>
      <c r="B50" s="41" t="s">
        <v>18</v>
      </c>
      <c r="C50" s="41" t="s">
        <v>208</v>
      </c>
      <c r="D50" s="41" t="s">
        <v>208</v>
      </c>
      <c r="E50" s="41" t="s">
        <v>444</v>
      </c>
      <c r="F50" s="41" t="s">
        <v>65</v>
      </c>
      <c r="G50" s="41" t="s">
        <v>439</v>
      </c>
      <c r="H50" s="48">
        <v>288180</v>
      </c>
      <c r="I50" s="48">
        <v>306500</v>
      </c>
      <c r="J50" s="48">
        <v>304316</v>
      </c>
      <c r="K50" s="35">
        <v>28818</v>
      </c>
      <c r="L50" s="36">
        <v>1.0302725198013156</v>
      </c>
      <c r="M50" s="36">
        <v>0.7197946033024567</v>
      </c>
      <c r="N50" s="36">
        <v>0.76882803060813532</v>
      </c>
      <c r="O50" s="36">
        <v>0.7003289032084844</v>
      </c>
      <c r="P50" s="36">
        <v>1.2039635151470749</v>
      </c>
      <c r="Q50" s="36">
        <v>0.89545404593574851</v>
      </c>
      <c r="R50" s="52">
        <v>30698</v>
      </c>
      <c r="S50" s="48">
        <v>21447</v>
      </c>
      <c r="T50" s="43">
        <v>22908</v>
      </c>
      <c r="U50" s="48">
        <v>20867</v>
      </c>
      <c r="V50" s="48">
        <v>32867</v>
      </c>
      <c r="W50" s="53">
        <v>24445</v>
      </c>
      <c r="X50" s="48">
        <v>27299</v>
      </c>
      <c r="Y50" s="48">
        <v>27299</v>
      </c>
      <c r="Z50" s="43">
        <v>27299</v>
      </c>
      <c r="AA50" s="48">
        <v>27299</v>
      </c>
      <c r="AB50" s="48">
        <v>27299</v>
      </c>
      <c r="AC50" s="48">
        <v>27299</v>
      </c>
      <c r="AE50" s="15">
        <v>29796</v>
      </c>
      <c r="AF50" s="15">
        <v>29796</v>
      </c>
      <c r="AG50" s="15">
        <v>29796</v>
      </c>
      <c r="AH50" s="15">
        <v>29796</v>
      </c>
      <c r="AI50" s="15">
        <v>27299</v>
      </c>
      <c r="AJ50" s="15">
        <v>27299</v>
      </c>
    </row>
    <row r="51" spans="1:36" s="6" customFormat="1">
      <c r="A51" s="12"/>
      <c r="B51" s="41" t="s">
        <v>18</v>
      </c>
      <c r="C51" s="41" t="s">
        <v>209</v>
      </c>
      <c r="D51" s="41" t="s">
        <v>209</v>
      </c>
      <c r="E51" s="41" t="s">
        <v>444</v>
      </c>
      <c r="F51" s="41" t="s">
        <v>66</v>
      </c>
      <c r="G51" s="41" t="s">
        <v>437</v>
      </c>
      <c r="H51" s="48">
        <v>34875</v>
      </c>
      <c r="I51" s="48">
        <v>39713</v>
      </c>
      <c r="J51" s="48">
        <v>41195</v>
      </c>
      <c r="K51" s="35">
        <v>3487.5</v>
      </c>
      <c r="L51" s="36">
        <v>1.0607665153807362</v>
      </c>
      <c r="M51" s="36">
        <v>0.75214321734745337</v>
      </c>
      <c r="N51" s="36">
        <v>0.77054967221381743</v>
      </c>
      <c r="O51" s="36">
        <v>0.69490670700958146</v>
      </c>
      <c r="P51" s="36">
        <v>1.2866052060737527</v>
      </c>
      <c r="Q51" s="36">
        <v>0.90672451193058567</v>
      </c>
      <c r="R51" s="52">
        <v>4207</v>
      </c>
      <c r="S51" s="48">
        <v>2983</v>
      </c>
      <c r="T51" s="43">
        <v>3056</v>
      </c>
      <c r="U51" s="48">
        <v>2756</v>
      </c>
      <c r="V51" s="48">
        <v>4745</v>
      </c>
      <c r="W51" s="53">
        <v>3344</v>
      </c>
      <c r="X51" s="48">
        <v>3688</v>
      </c>
      <c r="Y51" s="48">
        <v>3688</v>
      </c>
      <c r="Z51" s="43">
        <v>3688</v>
      </c>
      <c r="AA51" s="48">
        <v>3688</v>
      </c>
      <c r="AB51" s="48">
        <v>3688</v>
      </c>
      <c r="AC51" s="48">
        <v>3688</v>
      </c>
      <c r="AE51" s="15">
        <v>3966</v>
      </c>
      <c r="AF51" s="15">
        <v>3966</v>
      </c>
      <c r="AG51" s="15">
        <v>3966</v>
      </c>
      <c r="AH51" s="15">
        <v>3966</v>
      </c>
      <c r="AI51" s="15">
        <v>3688</v>
      </c>
      <c r="AJ51" s="15">
        <v>3688</v>
      </c>
    </row>
    <row r="52" spans="1:36" s="6" customFormat="1">
      <c r="A52" s="12"/>
      <c r="B52" s="41" t="s">
        <v>18</v>
      </c>
      <c r="C52" s="41" t="s">
        <v>205</v>
      </c>
      <c r="D52" s="41" t="s">
        <v>206</v>
      </c>
      <c r="E52" s="41" t="s">
        <v>444</v>
      </c>
      <c r="F52" s="41" t="s">
        <v>67</v>
      </c>
      <c r="G52" s="41" t="s">
        <v>437</v>
      </c>
      <c r="H52" s="48">
        <v>27014</v>
      </c>
      <c r="I52" s="48">
        <v>29755</v>
      </c>
      <c r="J52" s="48">
        <v>31327</v>
      </c>
      <c r="K52" s="35">
        <v>2701.4</v>
      </c>
      <c r="L52" s="36">
        <v>1.131578947368421</v>
      </c>
      <c r="M52" s="36">
        <v>0.75346260387811637</v>
      </c>
      <c r="N52" s="36">
        <v>0.80297783933518008</v>
      </c>
      <c r="O52" s="36">
        <v>0.74930747922437668</v>
      </c>
      <c r="P52" s="36">
        <v>1.2410682064236738</v>
      </c>
      <c r="Q52" s="36">
        <v>0.94189823168531217</v>
      </c>
      <c r="R52" s="52">
        <v>3268</v>
      </c>
      <c r="S52" s="48">
        <v>2176</v>
      </c>
      <c r="T52" s="43">
        <v>2319</v>
      </c>
      <c r="U52" s="48">
        <v>2164</v>
      </c>
      <c r="V52" s="48">
        <v>3439</v>
      </c>
      <c r="W52" s="53">
        <v>2610</v>
      </c>
      <c r="X52" s="48">
        <v>2771</v>
      </c>
      <c r="Y52" s="48">
        <v>2771</v>
      </c>
      <c r="Z52" s="43">
        <v>2771</v>
      </c>
      <c r="AA52" s="48">
        <v>2771</v>
      </c>
      <c r="AB52" s="48">
        <v>2771</v>
      </c>
      <c r="AC52" s="48">
        <v>2771</v>
      </c>
      <c r="AE52" s="15">
        <v>2888</v>
      </c>
      <c r="AF52" s="15">
        <v>2888</v>
      </c>
      <c r="AG52" s="15">
        <v>2888</v>
      </c>
      <c r="AH52" s="15">
        <v>2888</v>
      </c>
      <c r="AI52" s="15">
        <v>2771</v>
      </c>
      <c r="AJ52" s="15">
        <v>2771</v>
      </c>
    </row>
    <row r="53" spans="1:36" s="6" customFormat="1">
      <c r="A53" s="12"/>
      <c r="B53" s="41" t="s">
        <v>18</v>
      </c>
      <c r="C53" s="41" t="s">
        <v>221</v>
      </c>
      <c r="D53" s="41" t="s">
        <v>222</v>
      </c>
      <c r="E53" s="41" t="s">
        <v>444</v>
      </c>
      <c r="F53" s="41" t="s">
        <v>68</v>
      </c>
      <c r="G53" s="41" t="s">
        <v>437</v>
      </c>
      <c r="H53" s="48">
        <v>2491</v>
      </c>
      <c r="I53" s="48">
        <v>7859</v>
      </c>
      <c r="J53" s="48">
        <v>9757</v>
      </c>
      <c r="K53" s="35">
        <v>249.10000000000002</v>
      </c>
      <c r="L53" s="36">
        <v>1.6121673003802282</v>
      </c>
      <c r="M53" s="36">
        <v>0.86692015209125473</v>
      </c>
      <c r="N53" s="36">
        <v>0.85424588086185049</v>
      </c>
      <c r="O53" s="36">
        <v>0.81875792141951842</v>
      </c>
      <c r="P53" s="36">
        <v>1.1535226077812828</v>
      </c>
      <c r="Q53" s="36">
        <v>0.8454258675078864</v>
      </c>
      <c r="R53" s="52">
        <v>1272</v>
      </c>
      <c r="S53" s="48">
        <v>684</v>
      </c>
      <c r="T53" s="43">
        <v>674</v>
      </c>
      <c r="U53" s="48">
        <v>646</v>
      </c>
      <c r="V53" s="48">
        <v>1097</v>
      </c>
      <c r="W53" s="53">
        <v>804</v>
      </c>
      <c r="X53" s="48">
        <v>951</v>
      </c>
      <c r="Y53" s="48">
        <v>951</v>
      </c>
      <c r="Z53" s="43">
        <v>951</v>
      </c>
      <c r="AA53" s="48">
        <v>951</v>
      </c>
      <c r="AB53" s="48">
        <v>951</v>
      </c>
      <c r="AC53" s="48">
        <v>951</v>
      </c>
      <c r="AE53" s="15">
        <v>789</v>
      </c>
      <c r="AF53" s="15">
        <v>789</v>
      </c>
      <c r="AG53" s="15">
        <v>789</v>
      </c>
      <c r="AH53" s="15">
        <v>789</v>
      </c>
      <c r="AI53" s="15">
        <v>951</v>
      </c>
      <c r="AJ53" s="15">
        <v>951</v>
      </c>
    </row>
    <row r="54" spans="1:36" s="6" customFormat="1">
      <c r="A54" s="12"/>
      <c r="B54" s="41" t="s">
        <v>18</v>
      </c>
      <c r="C54" s="41" t="s">
        <v>225</v>
      </c>
      <c r="D54" s="41" t="s">
        <v>226</v>
      </c>
      <c r="E54" s="41" t="s">
        <v>444</v>
      </c>
      <c r="F54" s="41" t="s">
        <v>69</v>
      </c>
      <c r="G54" s="41" t="s">
        <v>437</v>
      </c>
      <c r="H54" s="48">
        <v>9508</v>
      </c>
      <c r="I54" s="48">
        <v>38581</v>
      </c>
      <c r="J54" s="48">
        <v>60966</v>
      </c>
      <c r="K54" s="35">
        <v>950.80000000000007</v>
      </c>
      <c r="L54" s="36">
        <v>2.3833981841763943</v>
      </c>
      <c r="M54" s="36">
        <v>1.2900129701686123</v>
      </c>
      <c r="N54" s="36">
        <v>1.7577172503242542</v>
      </c>
      <c r="O54" s="36">
        <v>1.4425421530479896</v>
      </c>
      <c r="P54" s="36">
        <v>1.0521152667075413</v>
      </c>
      <c r="Q54" s="36">
        <v>0.86180257510729619</v>
      </c>
      <c r="R54" s="52">
        <v>9188</v>
      </c>
      <c r="S54" s="48">
        <v>4973</v>
      </c>
      <c r="T54" s="43">
        <v>6776</v>
      </c>
      <c r="U54" s="48">
        <v>5561</v>
      </c>
      <c r="V54" s="48">
        <v>8580</v>
      </c>
      <c r="W54" s="53">
        <v>7028</v>
      </c>
      <c r="X54" s="48">
        <v>8155</v>
      </c>
      <c r="Y54" s="48">
        <v>8155</v>
      </c>
      <c r="Z54" s="43">
        <v>8155</v>
      </c>
      <c r="AA54" s="48">
        <v>8155</v>
      </c>
      <c r="AB54" s="48">
        <v>8155</v>
      </c>
      <c r="AC54" s="48">
        <v>8155</v>
      </c>
      <c r="AE54" s="15">
        <v>3855</v>
      </c>
      <c r="AF54" s="15">
        <v>3855</v>
      </c>
      <c r="AG54" s="15">
        <v>3855</v>
      </c>
      <c r="AH54" s="15">
        <v>3855</v>
      </c>
      <c r="AI54" s="15">
        <v>8155</v>
      </c>
      <c r="AJ54" s="15">
        <v>8155</v>
      </c>
    </row>
    <row r="55" spans="1:36" s="6" customFormat="1">
      <c r="A55" s="12"/>
      <c r="B55" s="41" t="s">
        <v>18</v>
      </c>
      <c r="C55" s="41" t="s">
        <v>223</v>
      </c>
      <c r="D55" s="41" t="s">
        <v>224</v>
      </c>
      <c r="E55" s="41" t="s">
        <v>444</v>
      </c>
      <c r="F55" s="41" t="s">
        <v>70</v>
      </c>
      <c r="G55" s="41" t="s">
        <v>437</v>
      </c>
      <c r="H55" s="48">
        <v>10411</v>
      </c>
      <c r="I55" s="48">
        <v>40897</v>
      </c>
      <c r="J55" s="48">
        <v>49888</v>
      </c>
      <c r="K55" s="35">
        <v>1041.1000000000001</v>
      </c>
      <c r="L55" s="36">
        <v>1.6655860349127183</v>
      </c>
      <c r="M55" s="36">
        <v>0.86907730673316708</v>
      </c>
      <c r="N55" s="36">
        <v>0.82867830423940148</v>
      </c>
      <c r="O55" s="36">
        <v>0.85236907730673317</v>
      </c>
      <c r="P55" s="36">
        <v>1.1863392488650433</v>
      </c>
      <c r="Q55" s="36">
        <v>0.89764754436648786</v>
      </c>
      <c r="R55" s="52">
        <v>6679</v>
      </c>
      <c r="S55" s="48">
        <v>3485</v>
      </c>
      <c r="T55" s="43">
        <v>3323</v>
      </c>
      <c r="U55" s="48">
        <v>3418</v>
      </c>
      <c r="V55" s="48">
        <v>5749</v>
      </c>
      <c r="W55" s="53">
        <v>4350</v>
      </c>
      <c r="X55" s="48">
        <v>4846</v>
      </c>
      <c r="Y55" s="48">
        <v>4846</v>
      </c>
      <c r="Z55" s="43">
        <v>4846</v>
      </c>
      <c r="AA55" s="48">
        <v>4846</v>
      </c>
      <c r="AB55" s="48">
        <v>4846</v>
      </c>
      <c r="AC55" s="48">
        <v>4846</v>
      </c>
      <c r="AE55" s="15">
        <v>4010</v>
      </c>
      <c r="AF55" s="15">
        <v>4010</v>
      </c>
      <c r="AG55" s="15">
        <v>4010</v>
      </c>
      <c r="AH55" s="15">
        <v>4010</v>
      </c>
      <c r="AI55" s="15">
        <v>4846</v>
      </c>
      <c r="AJ55" s="15">
        <v>4846</v>
      </c>
    </row>
    <row r="56" spans="1:36" s="6" customFormat="1">
      <c r="A56" s="12"/>
      <c r="B56" s="41" t="s">
        <v>18</v>
      </c>
      <c r="C56" s="41" t="s">
        <v>227</v>
      </c>
      <c r="D56" s="41" t="s">
        <v>228</v>
      </c>
      <c r="E56" s="41" t="s">
        <v>444</v>
      </c>
      <c r="F56" s="41" t="s">
        <v>71</v>
      </c>
      <c r="G56" s="41" t="s">
        <v>437</v>
      </c>
      <c r="H56" s="48">
        <v>837</v>
      </c>
      <c r="I56" s="48">
        <v>2777</v>
      </c>
      <c r="J56" s="48">
        <v>3463</v>
      </c>
      <c r="K56" s="35">
        <v>83.7</v>
      </c>
      <c r="L56" s="36">
        <v>1.7761194029850746</v>
      </c>
      <c r="M56" s="36">
        <v>1.0746268656716418</v>
      </c>
      <c r="N56" s="36">
        <v>1.0820895522388059</v>
      </c>
      <c r="O56" s="36">
        <v>0.83208955223880599</v>
      </c>
      <c r="P56" s="36">
        <v>1.0757575757575757</v>
      </c>
      <c r="Q56" s="36">
        <v>0.82727272727272727</v>
      </c>
      <c r="R56" s="52">
        <v>476</v>
      </c>
      <c r="S56" s="48">
        <v>288</v>
      </c>
      <c r="T56" s="43">
        <v>290</v>
      </c>
      <c r="U56" s="48">
        <v>223</v>
      </c>
      <c r="V56" s="48">
        <v>355</v>
      </c>
      <c r="W56" s="53">
        <v>273</v>
      </c>
      <c r="X56" s="48">
        <v>330</v>
      </c>
      <c r="Y56" s="48">
        <v>330</v>
      </c>
      <c r="Z56" s="43">
        <v>330</v>
      </c>
      <c r="AA56" s="48">
        <v>330</v>
      </c>
      <c r="AB56" s="48">
        <v>330</v>
      </c>
      <c r="AC56" s="48">
        <v>330</v>
      </c>
      <c r="AE56" s="15">
        <v>268</v>
      </c>
      <c r="AF56" s="15">
        <v>268</v>
      </c>
      <c r="AG56" s="15">
        <v>268</v>
      </c>
      <c r="AH56" s="15">
        <v>268</v>
      </c>
      <c r="AI56" s="15">
        <v>330</v>
      </c>
      <c r="AJ56" s="15">
        <v>330</v>
      </c>
    </row>
    <row r="57" spans="1:36" s="6" customFormat="1">
      <c r="A57" s="12"/>
      <c r="B57" s="41" t="s">
        <v>18</v>
      </c>
      <c r="C57" s="41" t="s">
        <v>300</v>
      </c>
      <c r="D57" s="41" t="s">
        <v>300</v>
      </c>
      <c r="E57" s="41" t="s">
        <v>444</v>
      </c>
      <c r="F57" s="41" t="s">
        <v>72</v>
      </c>
      <c r="G57" s="41" t="s">
        <v>438</v>
      </c>
      <c r="H57" s="48">
        <v>383</v>
      </c>
      <c r="I57" s="48">
        <v>156</v>
      </c>
      <c r="J57" s="48">
        <v>234</v>
      </c>
      <c r="K57" s="35">
        <v>38.300000000000004</v>
      </c>
      <c r="L57" s="36">
        <v>0.88461538461538458</v>
      </c>
      <c r="M57" s="36">
        <v>0.6</v>
      </c>
      <c r="N57" s="36">
        <v>1.2222222222222223</v>
      </c>
      <c r="O57" s="36">
        <v>0.32258064516129031</v>
      </c>
      <c r="P57" s="36">
        <v>1.2857142857142858</v>
      </c>
      <c r="Q57" s="36">
        <v>1.0476190476190477</v>
      </c>
      <c r="R57" s="52">
        <v>23</v>
      </c>
      <c r="S57" s="48">
        <v>15</v>
      </c>
      <c r="T57" s="43">
        <v>22</v>
      </c>
      <c r="U57" s="48">
        <v>10</v>
      </c>
      <c r="V57" s="48">
        <v>27</v>
      </c>
      <c r="W57" s="53">
        <v>22</v>
      </c>
      <c r="X57" s="48">
        <v>21</v>
      </c>
      <c r="Y57" s="48">
        <v>21</v>
      </c>
      <c r="Z57" s="43">
        <v>21</v>
      </c>
      <c r="AA57" s="48">
        <v>21</v>
      </c>
      <c r="AB57" s="48">
        <v>21</v>
      </c>
      <c r="AC57" s="48">
        <v>21</v>
      </c>
      <c r="AE57" s="15">
        <v>26</v>
      </c>
      <c r="AF57" s="15">
        <v>25</v>
      </c>
      <c r="AG57" s="15">
        <v>18</v>
      </c>
      <c r="AH57" s="15">
        <v>31</v>
      </c>
      <c r="AI57" s="15">
        <v>21</v>
      </c>
      <c r="AJ57" s="15">
        <v>21</v>
      </c>
    </row>
    <row r="58" spans="1:36" s="6" customFormat="1">
      <c r="A58" s="12"/>
      <c r="B58" s="41" t="s">
        <v>18</v>
      </c>
      <c r="C58" s="41" t="s">
        <v>294</v>
      </c>
      <c r="D58" s="41" t="s">
        <v>295</v>
      </c>
      <c r="E58" s="41" t="s">
        <v>444</v>
      </c>
      <c r="F58" s="41" t="s">
        <v>73</v>
      </c>
      <c r="G58" s="41" t="s">
        <v>438</v>
      </c>
      <c r="H58" s="48">
        <v>944</v>
      </c>
      <c r="I58" s="48">
        <v>467</v>
      </c>
      <c r="J58" s="48">
        <v>680</v>
      </c>
      <c r="K58" s="35">
        <v>94.4</v>
      </c>
      <c r="L58" s="36">
        <v>1.3214285714285714</v>
      </c>
      <c r="M58" s="36">
        <v>0.7857142857142857</v>
      </c>
      <c r="N58" s="36">
        <v>1</v>
      </c>
      <c r="O58" s="36">
        <v>0.8392857142857143</v>
      </c>
      <c r="P58" s="36">
        <v>1</v>
      </c>
      <c r="Q58" s="36">
        <v>0.7</v>
      </c>
      <c r="R58" s="52">
        <v>74</v>
      </c>
      <c r="S58" s="48">
        <v>44</v>
      </c>
      <c r="T58" s="43">
        <v>56</v>
      </c>
      <c r="U58" s="48">
        <v>47</v>
      </c>
      <c r="V58" s="48">
        <v>80</v>
      </c>
      <c r="W58" s="53">
        <v>56</v>
      </c>
      <c r="X58" s="48">
        <v>80</v>
      </c>
      <c r="Y58" s="48">
        <v>80</v>
      </c>
      <c r="Z58" s="43">
        <v>80</v>
      </c>
      <c r="AA58" s="48">
        <v>80</v>
      </c>
      <c r="AB58" s="48">
        <v>80</v>
      </c>
      <c r="AC58" s="48">
        <v>80</v>
      </c>
      <c r="AE58" s="15">
        <v>56</v>
      </c>
      <c r="AF58" s="15">
        <v>56</v>
      </c>
      <c r="AG58" s="15">
        <v>56</v>
      </c>
      <c r="AH58" s="15">
        <v>56</v>
      </c>
      <c r="AI58" s="15">
        <v>80</v>
      </c>
      <c r="AJ58" s="15">
        <v>80</v>
      </c>
    </row>
    <row r="59" spans="1:36" s="6" customFormat="1">
      <c r="A59" s="12"/>
      <c r="B59" s="41" t="s">
        <v>18</v>
      </c>
      <c r="C59" s="41" t="s">
        <v>296</v>
      </c>
      <c r="D59" s="41" t="s">
        <v>297</v>
      </c>
      <c r="E59" s="41" t="s">
        <v>444</v>
      </c>
      <c r="F59" s="41" t="s">
        <v>74</v>
      </c>
      <c r="G59" s="41" t="s">
        <v>436</v>
      </c>
      <c r="H59" s="48">
        <v>3424</v>
      </c>
      <c r="I59" s="48">
        <v>1918</v>
      </c>
      <c r="J59" s="48">
        <v>3090</v>
      </c>
      <c r="K59" s="35">
        <v>342.40000000000003</v>
      </c>
      <c r="L59" s="36">
        <v>1.7172774869109948</v>
      </c>
      <c r="M59" s="36">
        <v>1.1027027027027028</v>
      </c>
      <c r="N59" s="36">
        <v>1.3675675675675676</v>
      </c>
      <c r="O59" s="36">
        <v>1.223529411764706</v>
      </c>
      <c r="P59" s="36">
        <v>1.2872727272727273</v>
      </c>
      <c r="Q59" s="36">
        <v>1.0803212851405624</v>
      </c>
      <c r="R59" s="52">
        <v>328</v>
      </c>
      <c r="S59" s="48">
        <v>204</v>
      </c>
      <c r="T59" s="43">
        <v>253</v>
      </c>
      <c r="U59" s="48">
        <v>208</v>
      </c>
      <c r="V59" s="48">
        <v>354</v>
      </c>
      <c r="W59" s="53">
        <v>269</v>
      </c>
      <c r="X59" s="48">
        <v>275</v>
      </c>
      <c r="Y59" s="48">
        <v>249</v>
      </c>
      <c r="Z59" s="43">
        <v>249</v>
      </c>
      <c r="AA59" s="48">
        <v>275</v>
      </c>
      <c r="AB59" s="48">
        <v>249</v>
      </c>
      <c r="AC59" s="48">
        <v>249</v>
      </c>
      <c r="AE59" s="15">
        <v>191</v>
      </c>
      <c r="AF59" s="15">
        <v>185</v>
      </c>
      <c r="AG59" s="15">
        <v>185</v>
      </c>
      <c r="AH59" s="15">
        <v>170</v>
      </c>
      <c r="AI59" s="15">
        <v>275</v>
      </c>
      <c r="AJ59" s="15">
        <v>249</v>
      </c>
    </row>
    <row r="60" spans="1:36" s="6" customFormat="1">
      <c r="A60" s="12"/>
      <c r="B60" s="41" t="s">
        <v>18</v>
      </c>
      <c r="C60" s="41" t="s">
        <v>298</v>
      </c>
      <c r="D60" s="41" t="s">
        <v>299</v>
      </c>
      <c r="E60" s="41" t="s">
        <v>444</v>
      </c>
      <c r="F60" s="41" t="s">
        <v>75</v>
      </c>
      <c r="G60" s="41" t="s">
        <v>438</v>
      </c>
      <c r="H60" s="48">
        <v>3279</v>
      </c>
      <c r="I60" s="48">
        <v>1947</v>
      </c>
      <c r="J60" s="48">
        <v>2616</v>
      </c>
      <c r="K60" s="35">
        <v>327.90000000000003</v>
      </c>
      <c r="L60" s="36">
        <v>1.4270270270270271</v>
      </c>
      <c r="M60" s="36">
        <v>0.97837837837837838</v>
      </c>
      <c r="N60" s="36">
        <v>0.96216216216216222</v>
      </c>
      <c r="O60" s="36">
        <v>1.0756756756756756</v>
      </c>
      <c r="P60" s="36">
        <v>1.4578313253012047</v>
      </c>
      <c r="Q60" s="36">
        <v>0.88625592417061616</v>
      </c>
      <c r="R60" s="52">
        <v>264</v>
      </c>
      <c r="S60" s="48">
        <v>181</v>
      </c>
      <c r="T60" s="43">
        <v>178</v>
      </c>
      <c r="U60" s="48">
        <v>199</v>
      </c>
      <c r="V60" s="48">
        <v>363</v>
      </c>
      <c r="W60" s="53">
        <v>187</v>
      </c>
      <c r="X60" s="48">
        <v>249</v>
      </c>
      <c r="Y60" s="48">
        <v>211</v>
      </c>
      <c r="Z60" s="43">
        <v>211</v>
      </c>
      <c r="AA60" s="48">
        <v>249</v>
      </c>
      <c r="AB60" s="48">
        <v>211</v>
      </c>
      <c r="AC60" s="48">
        <v>211</v>
      </c>
      <c r="AE60" s="15">
        <v>185</v>
      </c>
      <c r="AF60" s="15">
        <v>185</v>
      </c>
      <c r="AG60" s="15">
        <v>185</v>
      </c>
      <c r="AH60" s="15">
        <v>185</v>
      </c>
      <c r="AI60" s="15">
        <v>249</v>
      </c>
      <c r="AJ60" s="15">
        <v>211</v>
      </c>
    </row>
    <row r="61" spans="1:36" s="6" customFormat="1">
      <c r="A61" s="12"/>
      <c r="B61" s="41" t="s">
        <v>18</v>
      </c>
      <c r="C61" s="41" t="s">
        <v>304</v>
      </c>
      <c r="D61" s="41" t="s">
        <v>305</v>
      </c>
      <c r="E61" s="41" t="s">
        <v>444</v>
      </c>
      <c r="F61" s="41" t="s">
        <v>76</v>
      </c>
      <c r="G61" s="41" t="s">
        <v>439</v>
      </c>
      <c r="H61" s="48">
        <v>3538</v>
      </c>
      <c r="I61" s="48">
        <v>3305</v>
      </c>
      <c r="J61" s="48">
        <v>3350</v>
      </c>
      <c r="K61" s="35">
        <v>353.8</v>
      </c>
      <c r="L61" s="36">
        <v>0.8938547486033519</v>
      </c>
      <c r="M61" s="36">
        <v>0.67318435754189943</v>
      </c>
      <c r="N61" s="36">
        <v>0.65921787709497204</v>
      </c>
      <c r="O61" s="36">
        <v>0.55586592178770955</v>
      </c>
      <c r="P61" s="36">
        <v>1.4758620689655173</v>
      </c>
      <c r="Q61" s="36">
        <v>0.91034482758620694</v>
      </c>
      <c r="R61" s="52">
        <v>320</v>
      </c>
      <c r="S61" s="48">
        <v>241</v>
      </c>
      <c r="T61" s="43">
        <v>236</v>
      </c>
      <c r="U61" s="48">
        <v>199</v>
      </c>
      <c r="V61" s="48">
        <v>428</v>
      </c>
      <c r="W61" s="53">
        <v>264</v>
      </c>
      <c r="X61" s="48">
        <v>290</v>
      </c>
      <c r="Y61" s="48">
        <v>290</v>
      </c>
      <c r="Z61" s="43">
        <v>290</v>
      </c>
      <c r="AA61" s="48">
        <v>290</v>
      </c>
      <c r="AB61" s="48">
        <v>290</v>
      </c>
      <c r="AC61" s="48">
        <v>290</v>
      </c>
      <c r="AE61" s="15">
        <v>358</v>
      </c>
      <c r="AF61" s="15">
        <v>358</v>
      </c>
      <c r="AG61" s="15">
        <v>358</v>
      </c>
      <c r="AH61" s="15">
        <v>358</v>
      </c>
      <c r="AI61" s="15">
        <v>290</v>
      </c>
      <c r="AJ61" s="15">
        <v>290</v>
      </c>
    </row>
    <row r="62" spans="1:36" s="6" customFormat="1">
      <c r="A62" s="12"/>
      <c r="B62" s="41" t="s">
        <v>18</v>
      </c>
      <c r="C62" s="41" t="s">
        <v>301</v>
      </c>
      <c r="D62" s="41" t="s">
        <v>301</v>
      </c>
      <c r="E62" s="41" t="s">
        <v>444</v>
      </c>
      <c r="F62" s="41" t="s">
        <v>77</v>
      </c>
      <c r="G62" s="41" t="s">
        <v>437</v>
      </c>
      <c r="H62" s="48">
        <v>4721</v>
      </c>
      <c r="I62" s="48">
        <v>4890</v>
      </c>
      <c r="J62" s="48">
        <v>5344</v>
      </c>
      <c r="K62" s="35">
        <v>472.1</v>
      </c>
      <c r="L62" s="36">
        <v>1.2462845010615711</v>
      </c>
      <c r="M62" s="36">
        <v>0.85350318471337583</v>
      </c>
      <c r="N62" s="36">
        <v>0.81104033970276013</v>
      </c>
      <c r="O62" s="36">
        <v>0.6857749469214437</v>
      </c>
      <c r="P62" s="36">
        <v>1.5336322869955157</v>
      </c>
      <c r="Q62" s="36">
        <v>1.0179372197309418</v>
      </c>
      <c r="R62" s="52">
        <v>587</v>
      </c>
      <c r="S62" s="48">
        <v>402</v>
      </c>
      <c r="T62" s="43">
        <v>382</v>
      </c>
      <c r="U62" s="48">
        <v>323</v>
      </c>
      <c r="V62" s="48">
        <v>684</v>
      </c>
      <c r="W62" s="53">
        <v>454</v>
      </c>
      <c r="X62" s="48">
        <v>446</v>
      </c>
      <c r="Y62" s="48">
        <v>446</v>
      </c>
      <c r="Z62" s="43">
        <v>446</v>
      </c>
      <c r="AA62" s="48">
        <v>446</v>
      </c>
      <c r="AB62" s="48">
        <v>446</v>
      </c>
      <c r="AC62" s="48">
        <v>446</v>
      </c>
      <c r="AE62" s="15">
        <v>471</v>
      </c>
      <c r="AF62" s="15">
        <v>471</v>
      </c>
      <c r="AG62" s="15">
        <v>471</v>
      </c>
      <c r="AH62" s="15">
        <v>471</v>
      </c>
      <c r="AI62" s="15">
        <v>446</v>
      </c>
      <c r="AJ62" s="15">
        <v>446</v>
      </c>
    </row>
    <row r="63" spans="1:36" s="6" customFormat="1">
      <c r="A63" s="12"/>
      <c r="B63" s="41" t="s">
        <v>18</v>
      </c>
      <c r="C63" s="41" t="s">
        <v>302</v>
      </c>
      <c r="D63" s="41" t="s">
        <v>303</v>
      </c>
      <c r="E63" s="41" t="s">
        <v>444</v>
      </c>
      <c r="F63" s="41" t="s">
        <v>78</v>
      </c>
      <c r="G63" s="41" t="s">
        <v>439</v>
      </c>
      <c r="H63" s="48">
        <v>9026</v>
      </c>
      <c r="I63" s="48">
        <v>8392</v>
      </c>
      <c r="J63" s="48">
        <v>9730</v>
      </c>
      <c r="K63" s="35">
        <v>902.6</v>
      </c>
      <c r="L63" s="36">
        <v>1.0466101694915255</v>
      </c>
      <c r="M63" s="36">
        <v>0.77966101694915257</v>
      </c>
      <c r="N63" s="36">
        <v>0.78177966101694918</v>
      </c>
      <c r="O63" s="36">
        <v>0.67584745762711862</v>
      </c>
      <c r="P63" s="36">
        <v>1.6248415716096325</v>
      </c>
      <c r="Q63" s="36">
        <v>1.0114068441064639</v>
      </c>
      <c r="R63" s="52">
        <v>988</v>
      </c>
      <c r="S63" s="48">
        <v>736</v>
      </c>
      <c r="T63" s="43">
        <v>738</v>
      </c>
      <c r="U63" s="48">
        <v>638</v>
      </c>
      <c r="V63" s="48">
        <v>1282</v>
      </c>
      <c r="W63" s="53">
        <v>798</v>
      </c>
      <c r="X63" s="48">
        <v>789</v>
      </c>
      <c r="Y63" s="48">
        <v>789</v>
      </c>
      <c r="Z63" s="43">
        <v>789</v>
      </c>
      <c r="AA63" s="48">
        <v>789</v>
      </c>
      <c r="AB63" s="48">
        <v>789</v>
      </c>
      <c r="AC63" s="48">
        <v>789</v>
      </c>
      <c r="AE63" s="15">
        <v>944</v>
      </c>
      <c r="AF63" s="15">
        <v>944</v>
      </c>
      <c r="AG63" s="15">
        <v>944</v>
      </c>
      <c r="AH63" s="15">
        <v>944</v>
      </c>
      <c r="AI63" s="15">
        <v>789</v>
      </c>
      <c r="AJ63" s="15">
        <v>789</v>
      </c>
    </row>
    <row r="64" spans="1:36" s="6" customFormat="1">
      <c r="A64" s="12"/>
      <c r="B64" s="41" t="s">
        <v>18</v>
      </c>
      <c r="C64" s="41" t="s">
        <v>309</v>
      </c>
      <c r="D64" s="41" t="s">
        <v>309</v>
      </c>
      <c r="E64" s="41" t="s">
        <v>444</v>
      </c>
      <c r="F64" s="41" t="s">
        <v>79</v>
      </c>
      <c r="G64" s="41" t="s">
        <v>438</v>
      </c>
      <c r="H64" s="48">
        <v>5137</v>
      </c>
      <c r="I64" s="48">
        <v>3798</v>
      </c>
      <c r="J64" s="48">
        <v>4303</v>
      </c>
      <c r="K64" s="35">
        <v>513.70000000000005</v>
      </c>
      <c r="L64" s="36">
        <v>3.125</v>
      </c>
      <c r="M64" s="36">
        <v>1.9664429530201342</v>
      </c>
      <c r="N64" s="36">
        <v>2.1838235294117645</v>
      </c>
      <c r="O64" s="36">
        <v>1.7727272727272727</v>
      </c>
      <c r="P64" s="36">
        <v>1.1613691931540342</v>
      </c>
      <c r="Q64" s="36">
        <v>0.81907090464547683</v>
      </c>
      <c r="R64" s="52">
        <v>450</v>
      </c>
      <c r="S64" s="48">
        <v>293</v>
      </c>
      <c r="T64" s="43">
        <v>297</v>
      </c>
      <c r="U64" s="48">
        <v>273</v>
      </c>
      <c r="V64" s="48">
        <v>475</v>
      </c>
      <c r="W64" s="53">
        <v>335</v>
      </c>
      <c r="X64" s="48">
        <v>409</v>
      </c>
      <c r="Y64" s="48">
        <v>409</v>
      </c>
      <c r="Z64" s="43">
        <v>409</v>
      </c>
      <c r="AA64" s="48">
        <v>409</v>
      </c>
      <c r="AB64" s="48">
        <v>409</v>
      </c>
      <c r="AC64" s="48">
        <v>409</v>
      </c>
      <c r="AE64" s="15">
        <v>144</v>
      </c>
      <c r="AF64" s="15">
        <v>149</v>
      </c>
      <c r="AG64" s="15">
        <v>136</v>
      </c>
      <c r="AH64" s="15">
        <v>154</v>
      </c>
      <c r="AI64" s="15">
        <v>409</v>
      </c>
      <c r="AJ64" s="15">
        <v>409</v>
      </c>
    </row>
    <row r="65" spans="1:36" s="6" customFormat="1">
      <c r="A65" s="12"/>
      <c r="B65" s="41" t="s">
        <v>18</v>
      </c>
      <c r="C65" s="41" t="s">
        <v>310</v>
      </c>
      <c r="D65" s="41" t="s">
        <v>310</v>
      </c>
      <c r="E65" s="41" t="s">
        <v>444</v>
      </c>
      <c r="F65" s="41" t="s">
        <v>80</v>
      </c>
      <c r="G65" s="41" t="s">
        <v>438</v>
      </c>
      <c r="H65" s="48">
        <v>1182</v>
      </c>
      <c r="I65" s="48">
        <v>795</v>
      </c>
      <c r="J65" s="48">
        <v>841</v>
      </c>
      <c r="K65" s="35">
        <v>118.2</v>
      </c>
      <c r="L65" s="36">
        <v>2.5151515151515151</v>
      </c>
      <c r="M65" s="36">
        <v>1.5128205128205128</v>
      </c>
      <c r="N65" s="36">
        <v>2.2173913043478262</v>
      </c>
      <c r="O65" s="36">
        <v>1.7037037037037037</v>
      </c>
      <c r="P65" s="36">
        <v>1.6166666666666667</v>
      </c>
      <c r="Q65" s="36">
        <v>1.1333333333333333</v>
      </c>
      <c r="R65" s="52">
        <v>83</v>
      </c>
      <c r="S65" s="48">
        <v>59</v>
      </c>
      <c r="T65" s="43">
        <v>51</v>
      </c>
      <c r="U65" s="48">
        <v>46</v>
      </c>
      <c r="V65" s="48">
        <v>97</v>
      </c>
      <c r="W65" s="53">
        <v>68</v>
      </c>
      <c r="X65" s="48">
        <v>60</v>
      </c>
      <c r="Y65" s="48">
        <v>60</v>
      </c>
      <c r="Z65" s="43">
        <v>60</v>
      </c>
      <c r="AA65" s="48">
        <v>60</v>
      </c>
      <c r="AB65" s="48">
        <v>60</v>
      </c>
      <c r="AC65" s="48">
        <v>60</v>
      </c>
      <c r="AE65" s="15">
        <v>33</v>
      </c>
      <c r="AF65" s="15">
        <v>39</v>
      </c>
      <c r="AG65" s="15">
        <v>23</v>
      </c>
      <c r="AH65" s="15">
        <v>27</v>
      </c>
      <c r="AI65" s="15">
        <v>60</v>
      </c>
      <c r="AJ65" s="15">
        <v>60</v>
      </c>
    </row>
    <row r="66" spans="1:36" s="6" customFormat="1">
      <c r="A66" s="12"/>
      <c r="B66" s="41" t="s">
        <v>18</v>
      </c>
      <c r="C66" s="41" t="s">
        <v>307</v>
      </c>
      <c r="D66" s="41" t="s">
        <v>308</v>
      </c>
      <c r="E66" s="41" t="s">
        <v>444</v>
      </c>
      <c r="F66" s="41" t="s">
        <v>81</v>
      </c>
      <c r="G66" s="41" t="s">
        <v>438</v>
      </c>
      <c r="H66" s="48">
        <v>18286</v>
      </c>
      <c r="I66" s="48">
        <v>14626</v>
      </c>
      <c r="J66" s="48">
        <v>15521</v>
      </c>
      <c r="K66" s="35">
        <v>1828.6000000000001</v>
      </c>
      <c r="L66" s="36">
        <v>2.9938016528925622</v>
      </c>
      <c r="M66" s="36">
        <v>2.3954081632653059</v>
      </c>
      <c r="N66" s="36">
        <v>1.9237588652482269</v>
      </c>
      <c r="O66" s="36">
        <v>1.4790159189580319</v>
      </c>
      <c r="P66" s="36">
        <v>1.3246294989414256</v>
      </c>
      <c r="Q66" s="36">
        <v>0.89625970359915319</v>
      </c>
      <c r="R66" s="52">
        <v>1449</v>
      </c>
      <c r="S66" s="48">
        <v>939</v>
      </c>
      <c r="T66" s="43">
        <v>1085</v>
      </c>
      <c r="U66" s="48">
        <v>1022</v>
      </c>
      <c r="V66" s="48">
        <v>1877</v>
      </c>
      <c r="W66" s="53">
        <v>1270</v>
      </c>
      <c r="X66" s="48">
        <v>1417</v>
      </c>
      <c r="Y66" s="48">
        <v>1417</v>
      </c>
      <c r="Z66" s="43">
        <v>1417</v>
      </c>
      <c r="AA66" s="48">
        <v>1417</v>
      </c>
      <c r="AB66" s="48">
        <v>1417</v>
      </c>
      <c r="AC66" s="48">
        <v>1417</v>
      </c>
      <c r="AE66" s="15">
        <v>484</v>
      </c>
      <c r="AF66" s="15">
        <v>392</v>
      </c>
      <c r="AG66" s="15">
        <v>564</v>
      </c>
      <c r="AH66" s="15">
        <v>691</v>
      </c>
      <c r="AI66" s="15">
        <v>1417</v>
      </c>
      <c r="AJ66" s="15">
        <v>1417</v>
      </c>
    </row>
    <row r="67" spans="1:36" s="6" customFormat="1">
      <c r="A67" s="12"/>
      <c r="B67" s="41" t="s">
        <v>18</v>
      </c>
      <c r="C67" s="41" t="s">
        <v>320</v>
      </c>
      <c r="D67" s="41" t="s">
        <v>320</v>
      </c>
      <c r="E67" s="41" t="s">
        <v>444</v>
      </c>
      <c r="F67" s="41" t="s">
        <v>82</v>
      </c>
      <c r="G67" s="41" t="s">
        <v>438</v>
      </c>
      <c r="H67" s="48">
        <v>289</v>
      </c>
      <c r="I67" s="48">
        <v>236</v>
      </c>
      <c r="J67" s="48">
        <v>196</v>
      </c>
      <c r="K67" s="35">
        <v>28.900000000000002</v>
      </c>
      <c r="L67" s="36">
        <v>0.58064516129032262</v>
      </c>
      <c r="M67" s="36">
        <v>1.2857142857142858</v>
      </c>
      <c r="N67" s="36">
        <v>0.52941176470588236</v>
      </c>
      <c r="O67" s="36">
        <v>0.35294117647058826</v>
      </c>
      <c r="P67" s="36">
        <v>1.7222222222222223</v>
      </c>
      <c r="Q67" s="36">
        <v>0.72222222222222221</v>
      </c>
      <c r="R67" s="52">
        <v>18</v>
      </c>
      <c r="S67" s="48">
        <v>18</v>
      </c>
      <c r="T67" s="43">
        <v>9</v>
      </c>
      <c r="U67" s="48">
        <v>6</v>
      </c>
      <c r="V67" s="48">
        <v>31</v>
      </c>
      <c r="W67" s="53">
        <v>13</v>
      </c>
      <c r="X67" s="48">
        <v>18</v>
      </c>
      <c r="Y67" s="48">
        <v>18</v>
      </c>
      <c r="Z67" s="43">
        <v>18</v>
      </c>
      <c r="AA67" s="48">
        <v>18</v>
      </c>
      <c r="AB67" s="48">
        <v>18</v>
      </c>
      <c r="AC67" s="48">
        <v>18</v>
      </c>
      <c r="AE67" s="15">
        <v>31</v>
      </c>
      <c r="AF67" s="15">
        <v>14</v>
      </c>
      <c r="AG67" s="15">
        <v>17</v>
      </c>
      <c r="AH67" s="15">
        <v>17</v>
      </c>
      <c r="AI67" s="15">
        <v>18</v>
      </c>
      <c r="AJ67" s="15">
        <v>18</v>
      </c>
    </row>
    <row r="68" spans="1:36" s="6" customFormat="1">
      <c r="A68" s="12"/>
      <c r="B68" s="41" t="s">
        <v>18</v>
      </c>
      <c r="C68" s="41" t="s">
        <v>218</v>
      </c>
      <c r="D68" s="41" t="s">
        <v>219</v>
      </c>
      <c r="E68" s="41" t="s">
        <v>444</v>
      </c>
      <c r="F68" s="41" t="s">
        <v>83</v>
      </c>
      <c r="G68" s="41" t="s">
        <v>437</v>
      </c>
      <c r="H68" s="48">
        <v>13370</v>
      </c>
      <c r="I68" s="48">
        <v>14801</v>
      </c>
      <c r="J68" s="48">
        <v>17136</v>
      </c>
      <c r="K68" s="35">
        <v>1337</v>
      </c>
      <c r="L68" s="36">
        <v>0.8913612565445026</v>
      </c>
      <c r="M68" s="36">
        <v>1.0142642642642643</v>
      </c>
      <c r="N68" s="36">
        <v>0.89914772727272729</v>
      </c>
      <c r="O68" s="36">
        <v>0.73627287853577372</v>
      </c>
      <c r="P68" s="36">
        <v>1.0786749482401656</v>
      </c>
      <c r="Q68" s="36">
        <v>0.80364656381486677</v>
      </c>
      <c r="R68" s="52">
        <v>1362</v>
      </c>
      <c r="S68" s="48">
        <v>1351</v>
      </c>
      <c r="T68" s="43">
        <v>1266</v>
      </c>
      <c r="U68" s="48">
        <v>885</v>
      </c>
      <c r="V68" s="48">
        <v>1563</v>
      </c>
      <c r="W68" s="53">
        <v>1146</v>
      </c>
      <c r="X68" s="48">
        <v>1449</v>
      </c>
      <c r="Y68" s="48">
        <v>1426</v>
      </c>
      <c r="Z68" s="43">
        <v>1523</v>
      </c>
      <c r="AA68" s="48">
        <v>1433</v>
      </c>
      <c r="AB68" s="48">
        <v>1542</v>
      </c>
      <c r="AC68" s="48">
        <v>1419</v>
      </c>
      <c r="AE68" s="15">
        <v>1528</v>
      </c>
      <c r="AF68" s="15">
        <v>1332</v>
      </c>
      <c r="AG68" s="15">
        <v>1408</v>
      </c>
      <c r="AH68" s="15">
        <v>1202</v>
      </c>
      <c r="AI68" s="15">
        <v>1449</v>
      </c>
      <c r="AJ68" s="15">
        <v>1426</v>
      </c>
    </row>
    <row r="69" spans="1:36" s="6" customFormat="1">
      <c r="A69" s="12"/>
      <c r="B69" s="41" t="s">
        <v>18</v>
      </c>
      <c r="C69" s="41" t="s">
        <v>220</v>
      </c>
      <c r="D69" s="41" t="s">
        <v>220</v>
      </c>
      <c r="E69" s="41" t="s">
        <v>444</v>
      </c>
      <c r="F69" s="41" t="s">
        <v>84</v>
      </c>
      <c r="G69" s="41" t="s">
        <v>436</v>
      </c>
      <c r="H69" s="48">
        <v>211305</v>
      </c>
      <c r="I69" s="48">
        <v>243683</v>
      </c>
      <c r="J69" s="48">
        <v>218122</v>
      </c>
      <c r="K69" s="35">
        <v>21130.5</v>
      </c>
      <c r="L69" s="36">
        <v>0.93266187050359717</v>
      </c>
      <c r="M69" s="36">
        <v>0.83678657074340523</v>
      </c>
      <c r="N69" s="36">
        <v>0.88949640287769782</v>
      </c>
      <c r="O69" s="36">
        <v>0.71544364508393288</v>
      </c>
      <c r="P69" s="36">
        <v>1.120644397550054</v>
      </c>
      <c r="Q69" s="36">
        <v>0.89071350621005041</v>
      </c>
      <c r="R69" s="52">
        <v>19446</v>
      </c>
      <c r="S69" s="48">
        <v>17447</v>
      </c>
      <c r="T69" s="43">
        <v>18546</v>
      </c>
      <c r="U69" s="48">
        <v>14917</v>
      </c>
      <c r="V69" s="48">
        <v>21773</v>
      </c>
      <c r="W69" s="53">
        <v>17140</v>
      </c>
      <c r="X69" s="48">
        <v>19429</v>
      </c>
      <c r="Y69" s="48">
        <v>19243</v>
      </c>
      <c r="Z69" s="43">
        <v>19243</v>
      </c>
      <c r="AA69" s="48">
        <v>19243</v>
      </c>
      <c r="AB69" s="48">
        <v>19227</v>
      </c>
      <c r="AC69" s="48">
        <v>19227</v>
      </c>
      <c r="AE69" s="15">
        <v>20850</v>
      </c>
      <c r="AF69" s="15">
        <v>20850</v>
      </c>
      <c r="AG69" s="15">
        <v>20850</v>
      </c>
      <c r="AH69" s="15">
        <v>20850</v>
      </c>
      <c r="AI69" s="15">
        <v>19429</v>
      </c>
      <c r="AJ69" s="15">
        <v>19243</v>
      </c>
    </row>
    <row r="70" spans="1:36" s="6" customFormat="1">
      <c r="A70" s="12"/>
      <c r="B70" s="41" t="s">
        <v>18</v>
      </c>
      <c r="C70" s="41" t="s">
        <v>215</v>
      </c>
      <c r="D70" s="41" t="s">
        <v>216</v>
      </c>
      <c r="E70" s="41" t="s">
        <v>444</v>
      </c>
      <c r="F70" s="41" t="s">
        <v>85</v>
      </c>
      <c r="G70" s="41" t="s">
        <v>437</v>
      </c>
      <c r="H70" s="48">
        <v>7798</v>
      </c>
      <c r="I70" s="48">
        <v>8503</v>
      </c>
      <c r="J70" s="48">
        <v>8744</v>
      </c>
      <c r="K70" s="35">
        <v>779.80000000000007</v>
      </c>
      <c r="L70" s="36">
        <v>0.88676996424314658</v>
      </c>
      <c r="M70" s="36">
        <v>0.96927374301675973</v>
      </c>
      <c r="N70" s="36">
        <v>0.78590425531914898</v>
      </c>
      <c r="O70" s="36">
        <v>0.66772151898734178</v>
      </c>
      <c r="P70" s="36">
        <v>1.0741687979539642</v>
      </c>
      <c r="Q70" s="36">
        <v>0.72506393861892582</v>
      </c>
      <c r="R70" s="52">
        <v>744</v>
      </c>
      <c r="S70" s="48">
        <v>694</v>
      </c>
      <c r="T70" s="43">
        <v>591</v>
      </c>
      <c r="U70" s="48">
        <v>422</v>
      </c>
      <c r="V70" s="48">
        <v>840</v>
      </c>
      <c r="W70" s="53">
        <v>567</v>
      </c>
      <c r="X70" s="48">
        <v>782</v>
      </c>
      <c r="Y70" s="48">
        <v>782</v>
      </c>
      <c r="Z70" s="43">
        <v>765</v>
      </c>
      <c r="AA70" s="48">
        <v>765</v>
      </c>
      <c r="AB70" s="48">
        <v>765</v>
      </c>
      <c r="AC70" s="48">
        <v>765</v>
      </c>
      <c r="AE70" s="15">
        <v>839</v>
      </c>
      <c r="AF70" s="15">
        <v>716</v>
      </c>
      <c r="AG70" s="15">
        <v>752</v>
      </c>
      <c r="AH70" s="15">
        <v>632</v>
      </c>
      <c r="AI70" s="15">
        <v>782</v>
      </c>
      <c r="AJ70" s="15">
        <v>782</v>
      </c>
    </row>
    <row r="71" spans="1:36" s="6" customFormat="1">
      <c r="A71" s="12"/>
      <c r="B71" s="41" t="s">
        <v>18</v>
      </c>
      <c r="C71" s="41" t="s">
        <v>217</v>
      </c>
      <c r="D71" s="41" t="s">
        <v>217</v>
      </c>
      <c r="E71" s="41" t="s">
        <v>444</v>
      </c>
      <c r="F71" s="41" t="s">
        <v>86</v>
      </c>
      <c r="G71" s="41" t="s">
        <v>436</v>
      </c>
      <c r="H71" s="48">
        <v>94490</v>
      </c>
      <c r="I71" s="48">
        <v>105313</v>
      </c>
      <c r="J71" s="48">
        <v>94613</v>
      </c>
      <c r="K71" s="35">
        <v>9449</v>
      </c>
      <c r="L71" s="36">
        <v>0.91350988937311428</v>
      </c>
      <c r="M71" s="36">
        <v>0.86199575371549897</v>
      </c>
      <c r="N71" s="36">
        <v>0.86981785674377021</v>
      </c>
      <c r="O71" s="36">
        <v>0.59928483629455809</v>
      </c>
      <c r="P71" s="36">
        <v>1.1988022545796149</v>
      </c>
      <c r="Q71" s="36">
        <v>0.86458087367178271</v>
      </c>
      <c r="R71" s="52">
        <v>8175</v>
      </c>
      <c r="S71" s="48">
        <v>7714</v>
      </c>
      <c r="T71" s="43">
        <v>7784</v>
      </c>
      <c r="U71" s="48">
        <v>5363</v>
      </c>
      <c r="V71" s="48">
        <v>10209</v>
      </c>
      <c r="W71" s="53">
        <v>7323</v>
      </c>
      <c r="X71" s="48">
        <v>8516</v>
      </c>
      <c r="Y71" s="48">
        <v>8470</v>
      </c>
      <c r="Z71" s="43">
        <v>8470</v>
      </c>
      <c r="AA71" s="48">
        <v>8470</v>
      </c>
      <c r="AB71" s="48">
        <v>8470</v>
      </c>
      <c r="AC71" s="48">
        <v>8470</v>
      </c>
      <c r="AE71" s="15">
        <v>8949</v>
      </c>
      <c r="AF71" s="15">
        <v>8949</v>
      </c>
      <c r="AG71" s="15">
        <v>8949</v>
      </c>
      <c r="AH71" s="15">
        <v>8949</v>
      </c>
      <c r="AI71" s="15">
        <v>8516</v>
      </c>
      <c r="AJ71" s="15">
        <v>8470</v>
      </c>
    </row>
    <row r="72" spans="1:36" s="6" customFormat="1">
      <c r="A72" s="12"/>
      <c r="B72" s="41" t="s">
        <v>18</v>
      </c>
      <c r="C72" s="41" t="s">
        <v>318</v>
      </c>
      <c r="D72" s="41" t="s">
        <v>319</v>
      </c>
      <c r="E72" s="41" t="s">
        <v>444</v>
      </c>
      <c r="F72" s="41" t="s">
        <v>87</v>
      </c>
      <c r="G72" s="41" t="s">
        <v>436</v>
      </c>
      <c r="H72" s="48">
        <v>366</v>
      </c>
      <c r="I72" s="48">
        <v>306</v>
      </c>
      <c r="J72" s="48">
        <v>394</v>
      </c>
      <c r="K72" s="35">
        <v>36.6</v>
      </c>
      <c r="L72" s="36">
        <v>1.44</v>
      </c>
      <c r="M72" s="36">
        <v>3.3333333333333335</v>
      </c>
      <c r="N72" s="36">
        <v>1.0769230769230769</v>
      </c>
      <c r="O72" s="36">
        <v>0.91666666666666663</v>
      </c>
      <c r="P72" s="36">
        <v>1.78125</v>
      </c>
      <c r="Q72" s="36">
        <v>1.21875</v>
      </c>
      <c r="R72" s="52">
        <v>36</v>
      </c>
      <c r="S72" s="48">
        <v>40</v>
      </c>
      <c r="T72" s="43">
        <v>28</v>
      </c>
      <c r="U72" s="48">
        <v>22</v>
      </c>
      <c r="V72" s="48">
        <v>57</v>
      </c>
      <c r="W72" s="53">
        <v>39</v>
      </c>
      <c r="X72" s="48">
        <v>32</v>
      </c>
      <c r="Y72" s="48">
        <v>32</v>
      </c>
      <c r="Z72" s="43">
        <v>32</v>
      </c>
      <c r="AA72" s="48">
        <v>32</v>
      </c>
      <c r="AB72" s="48">
        <v>32</v>
      </c>
      <c r="AC72" s="48">
        <v>32</v>
      </c>
      <c r="AE72" s="15">
        <v>25</v>
      </c>
      <c r="AF72" s="15">
        <v>12</v>
      </c>
      <c r="AG72" s="15">
        <v>26</v>
      </c>
      <c r="AH72" s="15">
        <v>24</v>
      </c>
      <c r="AI72" s="15">
        <v>32</v>
      </c>
      <c r="AJ72" s="15">
        <v>32</v>
      </c>
    </row>
    <row r="73" spans="1:36" s="6" customFormat="1">
      <c r="A73" s="12"/>
      <c r="B73" s="41" t="s">
        <v>18</v>
      </c>
      <c r="C73" s="41" t="s">
        <v>314</v>
      </c>
      <c r="D73" s="41" t="s">
        <v>315</v>
      </c>
      <c r="E73" s="41" t="s">
        <v>444</v>
      </c>
      <c r="F73" s="41" t="s">
        <v>88</v>
      </c>
      <c r="G73" s="41" t="s">
        <v>436</v>
      </c>
      <c r="H73" s="48">
        <v>4110</v>
      </c>
      <c r="I73" s="48">
        <v>3758</v>
      </c>
      <c r="J73" s="48">
        <v>5058</v>
      </c>
      <c r="K73" s="35">
        <v>411</v>
      </c>
      <c r="L73" s="36">
        <v>1.46875</v>
      </c>
      <c r="M73" s="36">
        <v>1.2183544303797469</v>
      </c>
      <c r="N73" s="36">
        <v>1.3367697594501717</v>
      </c>
      <c r="O73" s="36">
        <v>1.1946308724832215</v>
      </c>
      <c r="P73" s="36">
        <v>1.6176470588235294</v>
      </c>
      <c r="Q73" s="36">
        <v>1.1348039215686274</v>
      </c>
      <c r="R73" s="52">
        <v>517</v>
      </c>
      <c r="S73" s="48">
        <v>385</v>
      </c>
      <c r="T73" s="43">
        <v>389</v>
      </c>
      <c r="U73" s="48">
        <v>356</v>
      </c>
      <c r="V73" s="48">
        <v>660</v>
      </c>
      <c r="W73" s="53">
        <v>463</v>
      </c>
      <c r="X73" s="48">
        <v>408</v>
      </c>
      <c r="Y73" s="48">
        <v>408</v>
      </c>
      <c r="Z73" s="43">
        <v>408</v>
      </c>
      <c r="AA73" s="48">
        <v>408</v>
      </c>
      <c r="AB73" s="48">
        <v>408</v>
      </c>
      <c r="AC73" s="48">
        <v>408</v>
      </c>
      <c r="AE73" s="15">
        <v>352</v>
      </c>
      <c r="AF73" s="15">
        <v>316</v>
      </c>
      <c r="AG73" s="15">
        <v>291</v>
      </c>
      <c r="AH73" s="15">
        <v>298</v>
      </c>
      <c r="AI73" s="15">
        <v>408</v>
      </c>
      <c r="AJ73" s="15">
        <v>408</v>
      </c>
    </row>
    <row r="74" spans="1:36" s="6" customFormat="1">
      <c r="A74" s="12"/>
      <c r="B74" s="41" t="s">
        <v>18</v>
      </c>
      <c r="C74" s="41" t="s">
        <v>316</v>
      </c>
      <c r="D74" s="41" t="s">
        <v>317</v>
      </c>
      <c r="E74" s="41" t="s">
        <v>444</v>
      </c>
      <c r="F74" s="41" t="s">
        <v>89</v>
      </c>
      <c r="G74" s="41" t="s">
        <v>436</v>
      </c>
      <c r="H74" s="48">
        <v>2202</v>
      </c>
      <c r="I74" s="48">
        <v>1711</v>
      </c>
      <c r="J74" s="48">
        <v>2156</v>
      </c>
      <c r="K74" s="35">
        <v>220.20000000000002</v>
      </c>
      <c r="L74" s="36">
        <v>2.4190476190476189</v>
      </c>
      <c r="M74" s="36">
        <v>1.0472440944881889</v>
      </c>
      <c r="N74" s="36">
        <v>1.696629213483146</v>
      </c>
      <c r="O74" s="36">
        <v>1.1564625850340136</v>
      </c>
      <c r="P74" s="36">
        <v>1.7682926829268293</v>
      </c>
      <c r="Q74" s="36">
        <v>1.2621951219512195</v>
      </c>
      <c r="R74" s="52">
        <v>254</v>
      </c>
      <c r="S74" s="48">
        <v>133</v>
      </c>
      <c r="T74" s="43">
        <v>151</v>
      </c>
      <c r="U74" s="48">
        <v>170</v>
      </c>
      <c r="V74" s="48">
        <v>290</v>
      </c>
      <c r="W74" s="53">
        <v>207</v>
      </c>
      <c r="X74" s="48">
        <v>164</v>
      </c>
      <c r="Y74" s="48">
        <v>164</v>
      </c>
      <c r="Z74" s="43">
        <v>164</v>
      </c>
      <c r="AA74" s="48">
        <v>164</v>
      </c>
      <c r="AB74" s="48">
        <v>164</v>
      </c>
      <c r="AC74" s="48">
        <v>164</v>
      </c>
      <c r="AE74" s="15">
        <v>105</v>
      </c>
      <c r="AF74" s="15">
        <v>127</v>
      </c>
      <c r="AG74" s="15">
        <v>89</v>
      </c>
      <c r="AH74" s="15">
        <v>147</v>
      </c>
      <c r="AI74" s="15">
        <v>164</v>
      </c>
      <c r="AJ74" s="15">
        <v>164</v>
      </c>
    </row>
    <row r="75" spans="1:36" s="6" customFormat="1">
      <c r="A75" s="12"/>
      <c r="B75" s="41" t="s">
        <v>18</v>
      </c>
      <c r="C75" s="41" t="s">
        <v>321</v>
      </c>
      <c r="D75" s="41" t="s">
        <v>322</v>
      </c>
      <c r="E75" s="41" t="s">
        <v>444</v>
      </c>
      <c r="F75" s="41" t="s">
        <v>90</v>
      </c>
      <c r="G75" s="41" t="s">
        <v>438</v>
      </c>
      <c r="H75" s="48">
        <v>41023</v>
      </c>
      <c r="I75" s="48">
        <v>26928</v>
      </c>
      <c r="J75" s="48">
        <v>32731</v>
      </c>
      <c r="K75" s="35">
        <v>4102.3</v>
      </c>
      <c r="L75" s="36">
        <v>1.3717748240813135</v>
      </c>
      <c r="M75" s="36">
        <v>0.96168881939014861</v>
      </c>
      <c r="N75" s="36">
        <v>1.0289288506645817</v>
      </c>
      <c r="O75" s="36">
        <v>0.98358092259577801</v>
      </c>
      <c r="P75" s="36">
        <v>1.2814181703070593</v>
      </c>
      <c r="Q75" s="36">
        <v>1.0310224754669199</v>
      </c>
      <c r="R75" s="52">
        <v>3509</v>
      </c>
      <c r="S75" s="48">
        <v>2460</v>
      </c>
      <c r="T75" s="43">
        <v>2632</v>
      </c>
      <c r="U75" s="48">
        <v>2516</v>
      </c>
      <c r="V75" s="48">
        <v>4048</v>
      </c>
      <c r="W75" s="53">
        <v>3257</v>
      </c>
      <c r="X75" s="48">
        <v>3159</v>
      </c>
      <c r="Y75" s="48">
        <v>3159</v>
      </c>
      <c r="Z75" s="43">
        <v>3159</v>
      </c>
      <c r="AA75" s="48">
        <v>3159</v>
      </c>
      <c r="AB75" s="48">
        <v>3159</v>
      </c>
      <c r="AC75" s="48">
        <v>3159</v>
      </c>
      <c r="AE75" s="15">
        <v>2558</v>
      </c>
      <c r="AF75" s="15">
        <v>2558</v>
      </c>
      <c r="AG75" s="15">
        <v>2558</v>
      </c>
      <c r="AH75" s="15">
        <v>2558</v>
      </c>
      <c r="AI75" s="15">
        <v>3159</v>
      </c>
      <c r="AJ75" s="15">
        <v>3159</v>
      </c>
    </row>
    <row r="76" spans="1:36" s="6" customFormat="1">
      <c r="A76" s="12"/>
      <c r="B76" s="41" t="s">
        <v>18</v>
      </c>
      <c r="C76" s="41" t="s">
        <v>323</v>
      </c>
      <c r="D76" s="41" t="s">
        <v>324</v>
      </c>
      <c r="E76" s="41" t="s">
        <v>444</v>
      </c>
      <c r="F76" s="41" t="s">
        <v>91</v>
      </c>
      <c r="G76" s="41" t="s">
        <v>439</v>
      </c>
      <c r="H76" s="48">
        <v>1185</v>
      </c>
      <c r="I76" s="48">
        <v>1151</v>
      </c>
      <c r="J76" s="48">
        <v>1257</v>
      </c>
      <c r="K76" s="35">
        <v>118.5</v>
      </c>
      <c r="L76" s="36">
        <v>1.2549019607843137</v>
      </c>
      <c r="M76" s="36">
        <v>1.0196078431372548</v>
      </c>
      <c r="N76" s="36">
        <v>0.91176470588235292</v>
      </c>
      <c r="O76" s="36">
        <v>0.71568627450980393</v>
      </c>
      <c r="P76" s="36">
        <v>1.5092592592592593</v>
      </c>
      <c r="Q76" s="36">
        <v>0.95370370370370372</v>
      </c>
      <c r="R76" s="52">
        <v>128</v>
      </c>
      <c r="S76" s="48">
        <v>104</v>
      </c>
      <c r="T76" s="43">
        <v>93</v>
      </c>
      <c r="U76" s="48">
        <v>73</v>
      </c>
      <c r="V76" s="48">
        <v>163</v>
      </c>
      <c r="W76" s="53">
        <v>103</v>
      </c>
      <c r="X76" s="48">
        <v>108</v>
      </c>
      <c r="Y76" s="48">
        <v>108</v>
      </c>
      <c r="Z76" s="43">
        <v>108</v>
      </c>
      <c r="AA76" s="48">
        <v>108</v>
      </c>
      <c r="AB76" s="48">
        <v>108</v>
      </c>
      <c r="AC76" s="48">
        <v>108</v>
      </c>
      <c r="AE76" s="15">
        <v>102</v>
      </c>
      <c r="AF76" s="15">
        <v>102</v>
      </c>
      <c r="AG76" s="15">
        <v>102</v>
      </c>
      <c r="AH76" s="15">
        <v>102</v>
      </c>
      <c r="AI76" s="15">
        <v>108</v>
      </c>
      <c r="AJ76" s="15">
        <v>108</v>
      </c>
    </row>
    <row r="77" spans="1:36" s="6" customFormat="1">
      <c r="A77" s="12"/>
      <c r="B77" s="41" t="s">
        <v>18</v>
      </c>
      <c r="C77" s="41" t="s">
        <v>440</v>
      </c>
      <c r="D77" s="41" t="s">
        <v>440</v>
      </c>
      <c r="E77" s="41" t="s">
        <v>444</v>
      </c>
      <c r="F77" s="41" t="s">
        <v>92</v>
      </c>
      <c r="G77" s="41" t="s">
        <v>442</v>
      </c>
      <c r="H77" s="48" t="s">
        <v>443</v>
      </c>
      <c r="I77" s="48" t="s">
        <v>442</v>
      </c>
      <c r="J77" s="48" t="s">
        <v>442</v>
      </c>
      <c r="K77" s="35" t="s">
        <v>442</v>
      </c>
      <c r="L77" s="36" t="s">
        <v>442</v>
      </c>
      <c r="M77" s="36" t="s">
        <v>442</v>
      </c>
      <c r="N77" s="36" t="s">
        <v>442</v>
      </c>
      <c r="O77" s="36" t="s">
        <v>442</v>
      </c>
      <c r="P77" s="36" t="s">
        <v>442</v>
      </c>
      <c r="Q77" s="36" t="s">
        <v>442</v>
      </c>
      <c r="R77" s="52" t="s">
        <v>442</v>
      </c>
      <c r="S77" s="48" t="s">
        <v>442</v>
      </c>
      <c r="T77" s="43" t="s">
        <v>442</v>
      </c>
      <c r="U77" s="48" t="s">
        <v>442</v>
      </c>
      <c r="V77" s="48" t="s">
        <v>442</v>
      </c>
      <c r="W77" s="53" t="s">
        <v>442</v>
      </c>
      <c r="X77" s="54">
        <v>0</v>
      </c>
      <c r="Y77" s="54">
        <v>0</v>
      </c>
      <c r="Z77" s="55">
        <v>48</v>
      </c>
      <c r="AA77" s="54">
        <v>11</v>
      </c>
      <c r="AB77" s="54">
        <v>12</v>
      </c>
      <c r="AC77" s="54">
        <v>13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</row>
    <row r="78" spans="1:36" s="6" customFormat="1">
      <c r="A78" s="12"/>
      <c r="B78" s="41" t="s">
        <v>18</v>
      </c>
      <c r="C78" s="41" t="s">
        <v>441</v>
      </c>
      <c r="D78" s="41" t="s">
        <v>441</v>
      </c>
      <c r="E78" s="41" t="s">
        <v>444</v>
      </c>
      <c r="F78" s="41" t="s">
        <v>93</v>
      </c>
      <c r="G78" s="41" t="s">
        <v>442</v>
      </c>
      <c r="H78" s="48" t="s">
        <v>442</v>
      </c>
      <c r="I78" s="48" t="s">
        <v>442</v>
      </c>
      <c r="J78" s="48" t="s">
        <v>442</v>
      </c>
      <c r="K78" s="35" t="s">
        <v>442</v>
      </c>
      <c r="L78" s="36" t="s">
        <v>442</v>
      </c>
      <c r="M78" s="36" t="s">
        <v>442</v>
      </c>
      <c r="N78" s="36" t="s">
        <v>442</v>
      </c>
      <c r="O78" s="36" t="s">
        <v>442</v>
      </c>
      <c r="P78" s="36" t="s">
        <v>442</v>
      </c>
      <c r="Q78" s="36" t="s">
        <v>442</v>
      </c>
      <c r="R78" s="52" t="s">
        <v>442</v>
      </c>
      <c r="S78" s="48" t="s">
        <v>442</v>
      </c>
      <c r="T78" s="43" t="s">
        <v>442</v>
      </c>
      <c r="U78" s="48" t="s">
        <v>442</v>
      </c>
      <c r="V78" s="48" t="s">
        <v>442</v>
      </c>
      <c r="W78" s="53" t="s">
        <v>442</v>
      </c>
      <c r="X78" s="54">
        <v>0</v>
      </c>
      <c r="Y78" s="54">
        <v>0</v>
      </c>
      <c r="Z78" s="55">
        <v>15</v>
      </c>
      <c r="AA78" s="54">
        <v>4</v>
      </c>
      <c r="AB78" s="54">
        <v>4</v>
      </c>
      <c r="AC78" s="54">
        <v>4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</row>
    <row r="79" spans="1:36" s="6" customFormat="1">
      <c r="A79" s="12"/>
      <c r="B79" s="41" t="s">
        <v>18</v>
      </c>
      <c r="C79" s="41" t="s">
        <v>313</v>
      </c>
      <c r="D79" s="41" t="s">
        <v>313</v>
      </c>
      <c r="E79" s="41" t="s">
        <v>444</v>
      </c>
      <c r="F79" s="41" t="s">
        <v>94</v>
      </c>
      <c r="G79" s="41" t="s">
        <v>437</v>
      </c>
      <c r="H79" s="48">
        <v>12285</v>
      </c>
      <c r="I79" s="48">
        <v>15961</v>
      </c>
      <c r="J79" s="48">
        <v>16232</v>
      </c>
      <c r="K79" s="35">
        <v>1228.5</v>
      </c>
      <c r="L79" s="36">
        <v>0.91166477916194788</v>
      </c>
      <c r="M79" s="36">
        <v>0.81885671863400145</v>
      </c>
      <c r="N79" s="36">
        <v>0.89144500359453627</v>
      </c>
      <c r="O79" s="36">
        <v>0.69441069258809229</v>
      </c>
      <c r="P79" s="36">
        <v>1.1186903137789905</v>
      </c>
      <c r="Q79" s="36">
        <v>0.91950886766712137</v>
      </c>
      <c r="R79" s="52">
        <v>1610</v>
      </c>
      <c r="S79" s="48">
        <v>1103</v>
      </c>
      <c r="T79" s="43">
        <v>1240</v>
      </c>
      <c r="U79" s="48">
        <v>1143</v>
      </c>
      <c r="V79" s="48">
        <v>1640</v>
      </c>
      <c r="W79" s="53">
        <v>1348</v>
      </c>
      <c r="X79" s="48">
        <v>1466</v>
      </c>
      <c r="Y79" s="48">
        <v>1466</v>
      </c>
      <c r="Z79" s="43">
        <v>1466</v>
      </c>
      <c r="AA79" s="48">
        <v>1466</v>
      </c>
      <c r="AB79" s="48">
        <v>1466</v>
      </c>
      <c r="AC79" s="48">
        <v>1466</v>
      </c>
      <c r="AE79" s="15">
        <v>1766</v>
      </c>
      <c r="AF79" s="15">
        <v>1347</v>
      </c>
      <c r="AG79" s="15">
        <v>1391</v>
      </c>
      <c r="AH79" s="15">
        <v>1646</v>
      </c>
      <c r="AI79" s="15">
        <v>1466</v>
      </c>
      <c r="AJ79" s="15">
        <v>1466</v>
      </c>
    </row>
    <row r="80" spans="1:36" s="6" customFormat="1">
      <c r="A80" s="12"/>
      <c r="B80" s="41" t="s">
        <v>18</v>
      </c>
      <c r="C80" s="41" t="s">
        <v>311</v>
      </c>
      <c r="D80" s="41" t="s">
        <v>312</v>
      </c>
      <c r="E80" s="41" t="s">
        <v>444</v>
      </c>
      <c r="F80" s="41" t="s">
        <v>95</v>
      </c>
      <c r="G80" s="41" t="s">
        <v>437</v>
      </c>
      <c r="H80" s="48">
        <v>23454</v>
      </c>
      <c r="I80" s="48">
        <v>36697</v>
      </c>
      <c r="J80" s="48">
        <v>30066</v>
      </c>
      <c r="K80" s="35">
        <v>2345.4</v>
      </c>
      <c r="L80" s="36">
        <v>0.98302001212856271</v>
      </c>
      <c r="M80" s="36">
        <v>0.77044577044577045</v>
      </c>
      <c r="N80" s="36">
        <v>0.81815044858523123</v>
      </c>
      <c r="O80" s="36">
        <v>0.83756166314305847</v>
      </c>
      <c r="P80" s="36">
        <v>1.2287862513426424</v>
      </c>
      <c r="Q80" s="36">
        <v>0.95667740780522736</v>
      </c>
      <c r="R80" s="52">
        <v>3242</v>
      </c>
      <c r="S80" s="48">
        <v>2195</v>
      </c>
      <c r="T80" s="43">
        <v>2371</v>
      </c>
      <c r="U80" s="48">
        <v>2377</v>
      </c>
      <c r="V80" s="48">
        <v>3432</v>
      </c>
      <c r="W80" s="53">
        <v>2672</v>
      </c>
      <c r="X80" s="48">
        <v>2793</v>
      </c>
      <c r="Y80" s="48">
        <v>2793</v>
      </c>
      <c r="Z80" s="43">
        <v>2793</v>
      </c>
      <c r="AA80" s="48">
        <v>2793</v>
      </c>
      <c r="AB80" s="48">
        <v>2793</v>
      </c>
      <c r="AC80" s="48">
        <v>2793</v>
      </c>
      <c r="AE80" s="15">
        <v>3298</v>
      </c>
      <c r="AF80" s="15">
        <v>2849</v>
      </c>
      <c r="AG80" s="15">
        <v>2898</v>
      </c>
      <c r="AH80" s="15">
        <v>2838</v>
      </c>
      <c r="AI80" s="15">
        <v>2793</v>
      </c>
      <c r="AJ80" s="15">
        <v>2793</v>
      </c>
    </row>
    <row r="81" spans="1:36" s="6" customFormat="1">
      <c r="A81" s="12"/>
      <c r="B81" s="41" t="s">
        <v>53</v>
      </c>
      <c r="C81" s="41" t="s">
        <v>327</v>
      </c>
      <c r="D81" s="41" t="s">
        <v>327</v>
      </c>
      <c r="E81" s="41" t="s">
        <v>444</v>
      </c>
      <c r="F81" s="41" t="s">
        <v>96</v>
      </c>
      <c r="G81" s="41" t="s">
        <v>436</v>
      </c>
      <c r="H81" s="48">
        <v>144850</v>
      </c>
      <c r="I81" s="48">
        <v>165060</v>
      </c>
      <c r="J81" s="48">
        <v>137710</v>
      </c>
      <c r="K81" s="35">
        <v>14485</v>
      </c>
      <c r="L81" s="36">
        <v>0.83905325443786982</v>
      </c>
      <c r="M81" s="36">
        <v>0.63405797101449279</v>
      </c>
      <c r="N81" s="36">
        <v>0.81272727272727274</v>
      </c>
      <c r="O81" s="36">
        <v>0.84888888888888892</v>
      </c>
      <c r="P81" s="36">
        <v>0.81058823529411761</v>
      </c>
      <c r="Q81" s="36">
        <v>0.67294117647058826</v>
      </c>
      <c r="R81" s="52">
        <v>14180</v>
      </c>
      <c r="S81" s="48">
        <v>8750</v>
      </c>
      <c r="T81" s="43">
        <v>13410</v>
      </c>
      <c r="U81" s="48">
        <v>11460</v>
      </c>
      <c r="V81" s="48">
        <v>13780</v>
      </c>
      <c r="W81" s="53">
        <v>11440</v>
      </c>
      <c r="X81" s="48">
        <v>17000</v>
      </c>
      <c r="Y81" s="48">
        <v>17000</v>
      </c>
      <c r="Z81" s="43">
        <v>17000</v>
      </c>
      <c r="AA81" s="48">
        <v>17000</v>
      </c>
      <c r="AB81" s="48">
        <v>17000</v>
      </c>
      <c r="AC81" s="48">
        <v>17000</v>
      </c>
      <c r="AE81" s="15">
        <v>16900</v>
      </c>
      <c r="AF81" s="15">
        <v>13800</v>
      </c>
      <c r="AG81" s="15">
        <v>16500</v>
      </c>
      <c r="AH81" s="15">
        <v>13500</v>
      </c>
      <c r="AI81" s="15">
        <v>17000</v>
      </c>
      <c r="AJ81" s="15">
        <v>17000</v>
      </c>
    </row>
    <row r="82" spans="1:36" s="6" customFormat="1">
      <c r="A82" s="12"/>
      <c r="B82" s="41" t="s">
        <v>53</v>
      </c>
      <c r="C82" s="41" t="s">
        <v>328</v>
      </c>
      <c r="D82" s="41" t="s">
        <v>328</v>
      </c>
      <c r="E82" s="41" t="s">
        <v>444</v>
      </c>
      <c r="F82" s="41" t="s">
        <v>97</v>
      </c>
      <c r="G82" s="41" t="s">
        <v>437</v>
      </c>
      <c r="H82" s="48">
        <v>498610</v>
      </c>
      <c r="I82" s="48">
        <v>748780</v>
      </c>
      <c r="J82" s="48">
        <v>600750</v>
      </c>
      <c r="K82" s="35">
        <v>49861</v>
      </c>
      <c r="L82" s="36">
        <v>0.64817880794701987</v>
      </c>
      <c r="M82" s="36">
        <v>0.67416107382550339</v>
      </c>
      <c r="N82" s="36">
        <v>0.88274193548387092</v>
      </c>
      <c r="O82" s="36">
        <v>0.69633967789165452</v>
      </c>
      <c r="P82" s="36">
        <v>1.2060866013071896</v>
      </c>
      <c r="Q82" s="36">
        <v>0.90294798474945537</v>
      </c>
      <c r="R82" s="52">
        <v>78300</v>
      </c>
      <c r="S82" s="48">
        <v>40180</v>
      </c>
      <c r="T82" s="43">
        <v>54730</v>
      </c>
      <c r="U82" s="48">
        <v>47560</v>
      </c>
      <c r="V82" s="48">
        <v>70860</v>
      </c>
      <c r="W82" s="53">
        <v>53050</v>
      </c>
      <c r="X82" s="48">
        <v>58752</v>
      </c>
      <c r="Y82" s="48">
        <v>58752</v>
      </c>
      <c r="Z82" s="43">
        <v>58752</v>
      </c>
      <c r="AA82" s="48">
        <v>58752</v>
      </c>
      <c r="AB82" s="48">
        <v>58752</v>
      </c>
      <c r="AC82" s="48">
        <v>58752</v>
      </c>
      <c r="AE82" s="15">
        <v>120800</v>
      </c>
      <c r="AF82" s="15">
        <v>59600</v>
      </c>
      <c r="AG82" s="15">
        <v>62000</v>
      </c>
      <c r="AH82" s="15">
        <v>68300</v>
      </c>
      <c r="AI82" s="15">
        <v>58752</v>
      </c>
      <c r="AJ82" s="15">
        <v>58752</v>
      </c>
    </row>
    <row r="83" spans="1:36" s="6" customFormat="1">
      <c r="A83" s="12"/>
      <c r="B83" s="41" t="s">
        <v>53</v>
      </c>
      <c r="C83" s="41" t="s">
        <v>329</v>
      </c>
      <c r="D83" s="41" t="s">
        <v>329</v>
      </c>
      <c r="E83" s="41" t="s">
        <v>444</v>
      </c>
      <c r="F83" s="41" t="s">
        <v>98</v>
      </c>
      <c r="G83" s="41" t="s">
        <v>436</v>
      </c>
      <c r="H83" s="48">
        <v>16920</v>
      </c>
      <c r="I83" s="48">
        <v>19270</v>
      </c>
      <c r="J83" s="48">
        <v>12920</v>
      </c>
      <c r="K83" s="35">
        <v>1692</v>
      </c>
      <c r="L83" s="36">
        <v>0.87777777777777777</v>
      </c>
      <c r="M83" s="36">
        <v>0.55384615384615388</v>
      </c>
      <c r="N83" s="36">
        <v>0.68125000000000002</v>
      </c>
      <c r="O83" s="36">
        <v>0.73333333333333328</v>
      </c>
      <c r="P83" s="36">
        <v>0.71107478545157332</v>
      </c>
      <c r="Q83" s="36">
        <v>0.71924805884756848</v>
      </c>
      <c r="R83" s="52">
        <v>2370</v>
      </c>
      <c r="S83" s="48">
        <v>720</v>
      </c>
      <c r="T83" s="43">
        <v>1090</v>
      </c>
      <c r="U83" s="48">
        <v>880</v>
      </c>
      <c r="V83" s="48">
        <v>1740</v>
      </c>
      <c r="W83" s="53">
        <v>1760</v>
      </c>
      <c r="X83" s="48">
        <v>2447</v>
      </c>
      <c r="Y83" s="48">
        <v>2447</v>
      </c>
      <c r="Z83" s="43">
        <v>2447</v>
      </c>
      <c r="AA83" s="48">
        <v>2447</v>
      </c>
      <c r="AB83" s="48">
        <v>2447</v>
      </c>
      <c r="AC83" s="48">
        <v>2447</v>
      </c>
      <c r="AE83" s="15">
        <v>2700</v>
      </c>
      <c r="AF83" s="15">
        <v>1300</v>
      </c>
      <c r="AG83" s="15">
        <v>1600</v>
      </c>
      <c r="AH83" s="15">
        <v>1200</v>
      </c>
      <c r="AI83" s="15">
        <v>2447</v>
      </c>
      <c r="AJ83" s="15">
        <v>2447</v>
      </c>
    </row>
    <row r="84" spans="1:36" s="6" customFormat="1">
      <c r="A84" s="12"/>
      <c r="B84" s="41" t="s">
        <v>53</v>
      </c>
      <c r="C84" s="41" t="s">
        <v>330</v>
      </c>
      <c r="D84" s="41" t="s">
        <v>330</v>
      </c>
      <c r="E84" s="41" t="s">
        <v>444</v>
      </c>
      <c r="F84" s="41" t="s">
        <v>99</v>
      </c>
      <c r="G84" s="41" t="s">
        <v>437</v>
      </c>
      <c r="H84" s="48">
        <v>229290</v>
      </c>
      <c r="I84" s="48">
        <v>298020</v>
      </c>
      <c r="J84" s="48">
        <v>259770</v>
      </c>
      <c r="K84" s="35">
        <v>22929</v>
      </c>
      <c r="L84" s="36">
        <v>0.63198992443324942</v>
      </c>
      <c r="M84" s="36">
        <v>0.85241935483870968</v>
      </c>
      <c r="N84" s="36">
        <v>1.1521978021978021</v>
      </c>
      <c r="O84" s="36">
        <v>0.87540106951871655</v>
      </c>
      <c r="P84" s="36">
        <v>0.66633333333333333</v>
      </c>
      <c r="Q84" s="36">
        <v>0.65333333333333332</v>
      </c>
      <c r="R84" s="52">
        <v>25090</v>
      </c>
      <c r="S84" s="48">
        <v>21140</v>
      </c>
      <c r="T84" s="43">
        <v>20970</v>
      </c>
      <c r="U84" s="48">
        <v>16370</v>
      </c>
      <c r="V84" s="48">
        <v>19990</v>
      </c>
      <c r="W84" s="53">
        <v>20580</v>
      </c>
      <c r="X84" s="48">
        <v>30000</v>
      </c>
      <c r="Y84" s="48">
        <v>31500</v>
      </c>
      <c r="Z84" s="43">
        <v>33075</v>
      </c>
      <c r="AA84" s="48">
        <v>34729</v>
      </c>
      <c r="AB84" s="48">
        <v>36465</v>
      </c>
      <c r="AC84" s="48">
        <v>38288</v>
      </c>
      <c r="AE84" s="15">
        <v>39700</v>
      </c>
      <c r="AF84" s="15">
        <v>24800</v>
      </c>
      <c r="AG84" s="15">
        <v>18200</v>
      </c>
      <c r="AH84" s="15">
        <v>18700</v>
      </c>
      <c r="AI84" s="15">
        <v>30000</v>
      </c>
      <c r="AJ84" s="15">
        <v>31500</v>
      </c>
    </row>
    <row r="85" spans="1:36" s="6" customFormat="1">
      <c r="A85" s="12"/>
      <c r="B85" s="41" t="s">
        <v>18</v>
      </c>
      <c r="C85" s="41" t="s">
        <v>331</v>
      </c>
      <c r="D85" s="41" t="s">
        <v>332</v>
      </c>
      <c r="E85" s="41" t="s">
        <v>444</v>
      </c>
      <c r="F85" s="41" t="s">
        <v>100</v>
      </c>
      <c r="G85" s="41" t="s">
        <v>439</v>
      </c>
      <c r="H85" s="48">
        <v>2954</v>
      </c>
      <c r="I85" s="48">
        <v>3127</v>
      </c>
      <c r="J85" s="48">
        <v>2970</v>
      </c>
      <c r="K85" s="35">
        <v>295.40000000000003</v>
      </c>
      <c r="L85" s="36">
        <v>0.82499999999999996</v>
      </c>
      <c r="M85" s="36">
        <v>0.88288288288288286</v>
      </c>
      <c r="N85" s="36">
        <v>0.9221789883268483</v>
      </c>
      <c r="O85" s="36">
        <v>0.75206611570247939</v>
      </c>
      <c r="P85" s="36">
        <v>1.3294117647058823</v>
      </c>
      <c r="Q85" s="36">
        <v>0.96078431372549022</v>
      </c>
      <c r="R85" s="52">
        <v>297</v>
      </c>
      <c r="S85" s="48">
        <v>196</v>
      </c>
      <c r="T85" s="43">
        <v>237</v>
      </c>
      <c r="U85" s="48">
        <v>182</v>
      </c>
      <c r="V85" s="48">
        <v>339</v>
      </c>
      <c r="W85" s="53">
        <v>245</v>
      </c>
      <c r="X85" s="48">
        <v>255</v>
      </c>
      <c r="Y85" s="48">
        <v>255</v>
      </c>
      <c r="Z85" s="43">
        <v>255</v>
      </c>
      <c r="AA85" s="48">
        <v>255</v>
      </c>
      <c r="AB85" s="48">
        <v>255</v>
      </c>
      <c r="AC85" s="48">
        <v>255</v>
      </c>
      <c r="AE85" s="15">
        <v>360</v>
      </c>
      <c r="AF85" s="15">
        <v>222</v>
      </c>
      <c r="AG85" s="15">
        <v>257</v>
      </c>
      <c r="AH85" s="15">
        <v>242</v>
      </c>
      <c r="AI85" s="15">
        <v>255</v>
      </c>
      <c r="AJ85" s="15">
        <v>255</v>
      </c>
    </row>
    <row r="86" spans="1:36" s="6" customFormat="1">
      <c r="A86" s="12"/>
      <c r="B86" s="41" t="s">
        <v>18</v>
      </c>
      <c r="C86" s="41" t="s">
        <v>333</v>
      </c>
      <c r="D86" s="41" t="s">
        <v>334</v>
      </c>
      <c r="E86" s="41" t="s">
        <v>444</v>
      </c>
      <c r="F86" s="41" t="s">
        <v>101</v>
      </c>
      <c r="G86" s="41" t="s">
        <v>437</v>
      </c>
      <c r="H86" s="48">
        <v>15077</v>
      </c>
      <c r="I86" s="48">
        <v>16250</v>
      </c>
      <c r="J86" s="48">
        <v>17520</v>
      </c>
      <c r="K86" s="35">
        <v>1507.7</v>
      </c>
      <c r="L86" s="36">
        <v>0.94313524590163933</v>
      </c>
      <c r="M86" s="36">
        <v>1.1275831087151842</v>
      </c>
      <c r="N86" s="36">
        <v>1.0620272314674735</v>
      </c>
      <c r="O86" s="36">
        <v>1.1066447908121411</v>
      </c>
      <c r="P86" s="36">
        <v>1.3769813921433494</v>
      </c>
      <c r="Q86" s="36">
        <v>1.1274982770503101</v>
      </c>
      <c r="R86" s="52">
        <v>1841</v>
      </c>
      <c r="S86" s="48">
        <v>1255</v>
      </c>
      <c r="T86" s="43">
        <v>1404</v>
      </c>
      <c r="U86" s="48">
        <v>1349</v>
      </c>
      <c r="V86" s="48">
        <v>1998</v>
      </c>
      <c r="W86" s="53">
        <v>1636</v>
      </c>
      <c r="X86" s="48">
        <v>1451</v>
      </c>
      <c r="Y86" s="48">
        <v>1451</v>
      </c>
      <c r="Z86" s="43">
        <v>1451</v>
      </c>
      <c r="AA86" s="48">
        <v>1451</v>
      </c>
      <c r="AB86" s="48">
        <v>1451</v>
      </c>
      <c r="AC86" s="48">
        <v>1451</v>
      </c>
      <c r="AE86" s="15">
        <v>1952</v>
      </c>
      <c r="AF86" s="15">
        <v>1113</v>
      </c>
      <c r="AG86" s="15">
        <v>1322</v>
      </c>
      <c r="AH86" s="15">
        <v>1219</v>
      </c>
      <c r="AI86" s="15">
        <v>1451</v>
      </c>
      <c r="AJ86" s="15">
        <v>1451</v>
      </c>
    </row>
    <row r="87" spans="1:36" s="6" customFormat="1">
      <c r="A87" s="12"/>
      <c r="B87" s="41" t="s">
        <v>18</v>
      </c>
      <c r="C87" s="41" t="s">
        <v>337</v>
      </c>
      <c r="D87" s="41" t="s">
        <v>337</v>
      </c>
      <c r="E87" s="41" t="s">
        <v>444</v>
      </c>
      <c r="F87" s="41" t="s">
        <v>102</v>
      </c>
      <c r="G87" s="41" t="s">
        <v>438</v>
      </c>
      <c r="H87" s="48">
        <v>142211</v>
      </c>
      <c r="I87" s="48">
        <v>126608</v>
      </c>
      <c r="J87" s="48">
        <v>118093</v>
      </c>
      <c r="K87" s="35">
        <v>14221.1</v>
      </c>
      <c r="L87" s="36">
        <v>0.97136662679425834</v>
      </c>
      <c r="M87" s="36">
        <v>0.84110111747070049</v>
      </c>
      <c r="N87" s="36">
        <v>0.85896103896103893</v>
      </c>
      <c r="O87" s="36">
        <v>0.7827320273025441</v>
      </c>
      <c r="P87" s="36">
        <v>1.3791591190771284</v>
      </c>
      <c r="Q87" s="36">
        <v>1.0184955667842501</v>
      </c>
      <c r="R87" s="52">
        <v>12993</v>
      </c>
      <c r="S87" s="48">
        <v>9258</v>
      </c>
      <c r="T87" s="43">
        <v>9921</v>
      </c>
      <c r="U87" s="48">
        <v>8830</v>
      </c>
      <c r="V87" s="48">
        <v>14466</v>
      </c>
      <c r="W87" s="53">
        <v>10683</v>
      </c>
      <c r="X87" s="48">
        <v>10489</v>
      </c>
      <c r="Y87" s="48">
        <v>10489</v>
      </c>
      <c r="Z87" s="43">
        <v>10489</v>
      </c>
      <c r="AA87" s="48">
        <v>10489</v>
      </c>
      <c r="AB87" s="48">
        <v>10489</v>
      </c>
      <c r="AC87" s="48">
        <v>10489</v>
      </c>
      <c r="AE87" s="15">
        <v>13376</v>
      </c>
      <c r="AF87" s="15">
        <v>11007</v>
      </c>
      <c r="AG87" s="15">
        <v>11550</v>
      </c>
      <c r="AH87" s="15">
        <v>11281</v>
      </c>
      <c r="AI87" s="15">
        <v>10489</v>
      </c>
      <c r="AJ87" s="15">
        <v>10489</v>
      </c>
    </row>
    <row r="88" spans="1:36" s="6" customFormat="1">
      <c r="A88" s="12"/>
      <c r="B88" s="41" t="s">
        <v>18</v>
      </c>
      <c r="C88" s="41" t="s">
        <v>338</v>
      </c>
      <c r="D88" s="41" t="s">
        <v>338</v>
      </c>
      <c r="E88" s="41" t="s">
        <v>444</v>
      </c>
      <c r="F88" s="41" t="s">
        <v>103</v>
      </c>
      <c r="G88" s="41" t="s">
        <v>439</v>
      </c>
      <c r="H88" s="48">
        <v>37934</v>
      </c>
      <c r="I88" s="48">
        <v>35389</v>
      </c>
      <c r="J88" s="48">
        <v>34256</v>
      </c>
      <c r="K88" s="35">
        <v>3793.4</v>
      </c>
      <c r="L88" s="36">
        <v>0.92066957787481807</v>
      </c>
      <c r="M88" s="36">
        <v>0.92405475880052146</v>
      </c>
      <c r="N88" s="36">
        <v>0.88986650485436891</v>
      </c>
      <c r="O88" s="36">
        <v>0.82526712759270904</v>
      </c>
      <c r="P88" s="36">
        <v>1.4463748747076512</v>
      </c>
      <c r="Q88" s="36">
        <v>1.0902104911460073</v>
      </c>
      <c r="R88" s="52">
        <v>3795</v>
      </c>
      <c r="S88" s="48">
        <v>2835</v>
      </c>
      <c r="T88" s="43">
        <v>2933</v>
      </c>
      <c r="U88" s="48">
        <v>2626</v>
      </c>
      <c r="V88" s="48">
        <v>4329</v>
      </c>
      <c r="W88" s="53">
        <v>3263</v>
      </c>
      <c r="X88" s="48">
        <v>2993</v>
      </c>
      <c r="Y88" s="48">
        <v>2993</v>
      </c>
      <c r="Z88" s="43">
        <v>2993</v>
      </c>
      <c r="AA88" s="48">
        <v>2993</v>
      </c>
      <c r="AB88" s="48">
        <v>2993</v>
      </c>
      <c r="AC88" s="48">
        <v>2993</v>
      </c>
      <c r="AE88" s="15">
        <v>4122</v>
      </c>
      <c r="AF88" s="15">
        <v>3068</v>
      </c>
      <c r="AG88" s="15">
        <v>3296</v>
      </c>
      <c r="AH88" s="15">
        <v>3182</v>
      </c>
      <c r="AI88" s="15">
        <v>2993</v>
      </c>
      <c r="AJ88" s="15">
        <v>2993</v>
      </c>
    </row>
    <row r="89" spans="1:36" s="6" customFormat="1">
      <c r="A89" s="12"/>
      <c r="B89" s="41" t="s">
        <v>18</v>
      </c>
      <c r="C89" s="41" t="s">
        <v>339</v>
      </c>
      <c r="D89" s="41" t="s">
        <v>339</v>
      </c>
      <c r="E89" s="41" t="s">
        <v>444</v>
      </c>
      <c r="F89" s="41" t="s">
        <v>104</v>
      </c>
      <c r="G89" s="41" t="s">
        <v>438</v>
      </c>
      <c r="H89" s="48">
        <v>23156</v>
      </c>
      <c r="I89" s="48">
        <v>20044</v>
      </c>
      <c r="J89" s="48">
        <v>16780</v>
      </c>
      <c r="K89" s="35">
        <v>2315.6</v>
      </c>
      <c r="L89" s="36">
        <v>0.71034743202416917</v>
      </c>
      <c r="M89" s="36">
        <v>0.75198049969530778</v>
      </c>
      <c r="N89" s="36">
        <v>0.76342371079213189</v>
      </c>
      <c r="O89" s="36">
        <v>0.65928449744463369</v>
      </c>
      <c r="P89" s="36">
        <v>1.5032074126870991</v>
      </c>
      <c r="Q89" s="36">
        <v>1.1161796151104775</v>
      </c>
      <c r="R89" s="52">
        <v>1881</v>
      </c>
      <c r="S89" s="48">
        <v>1234</v>
      </c>
      <c r="T89" s="43">
        <v>1436</v>
      </c>
      <c r="U89" s="48">
        <v>1161</v>
      </c>
      <c r="V89" s="48">
        <v>2109</v>
      </c>
      <c r="W89" s="53">
        <v>1566</v>
      </c>
      <c r="X89" s="48">
        <v>1403</v>
      </c>
      <c r="Y89" s="48">
        <v>1403</v>
      </c>
      <c r="Z89" s="43">
        <v>1403</v>
      </c>
      <c r="AA89" s="48">
        <v>1403</v>
      </c>
      <c r="AB89" s="48">
        <v>1403</v>
      </c>
      <c r="AC89" s="48">
        <v>1403</v>
      </c>
      <c r="AE89" s="15">
        <v>2648</v>
      </c>
      <c r="AF89" s="15">
        <v>1641</v>
      </c>
      <c r="AG89" s="15">
        <v>1881</v>
      </c>
      <c r="AH89" s="15">
        <v>1761</v>
      </c>
      <c r="AI89" s="15">
        <v>1403</v>
      </c>
      <c r="AJ89" s="15">
        <v>1403</v>
      </c>
    </row>
    <row r="90" spans="1:36" s="6" customFormat="1">
      <c r="A90" s="12"/>
      <c r="B90" s="41" t="s">
        <v>18</v>
      </c>
      <c r="C90" s="41" t="s">
        <v>340</v>
      </c>
      <c r="D90" s="41" t="s">
        <v>340</v>
      </c>
      <c r="E90" s="41" t="s">
        <v>444</v>
      </c>
      <c r="F90" s="41" t="s">
        <v>105</v>
      </c>
      <c r="G90" s="41" t="s">
        <v>438</v>
      </c>
      <c r="H90" s="48">
        <v>15117</v>
      </c>
      <c r="I90" s="48">
        <v>12143</v>
      </c>
      <c r="J90" s="48">
        <v>12236</v>
      </c>
      <c r="K90" s="35">
        <v>1511.7</v>
      </c>
      <c r="L90" s="36">
        <v>0.69514884233737595</v>
      </c>
      <c r="M90" s="36">
        <v>0.83060635226179014</v>
      </c>
      <c r="N90" s="36">
        <v>0.82815356489945158</v>
      </c>
      <c r="O90" s="36">
        <v>0.74625468164794007</v>
      </c>
      <c r="P90" s="36">
        <v>1.5548523206751055</v>
      </c>
      <c r="Q90" s="36">
        <v>0.99578059071729963</v>
      </c>
      <c r="R90" s="52">
        <v>1261</v>
      </c>
      <c r="S90" s="48">
        <v>863</v>
      </c>
      <c r="T90" s="43">
        <v>906</v>
      </c>
      <c r="U90" s="48">
        <v>797</v>
      </c>
      <c r="V90" s="48">
        <v>1474</v>
      </c>
      <c r="W90" s="53">
        <v>944</v>
      </c>
      <c r="X90" s="48">
        <v>948</v>
      </c>
      <c r="Y90" s="48">
        <v>948</v>
      </c>
      <c r="Z90" s="43">
        <v>948</v>
      </c>
      <c r="AA90" s="48">
        <v>948</v>
      </c>
      <c r="AB90" s="48">
        <v>948</v>
      </c>
      <c r="AC90" s="48">
        <v>948</v>
      </c>
      <c r="AE90" s="15">
        <v>1814</v>
      </c>
      <c r="AF90" s="15">
        <v>1039</v>
      </c>
      <c r="AG90" s="15">
        <v>1094</v>
      </c>
      <c r="AH90" s="15">
        <v>1068</v>
      </c>
      <c r="AI90" s="15">
        <v>948</v>
      </c>
      <c r="AJ90" s="15">
        <v>948</v>
      </c>
    </row>
    <row r="91" spans="1:36" s="6" customFormat="1">
      <c r="A91" s="12"/>
      <c r="B91" s="41" t="s">
        <v>18</v>
      </c>
      <c r="C91" s="41" t="s">
        <v>341</v>
      </c>
      <c r="D91" s="41" t="s">
        <v>342</v>
      </c>
      <c r="E91" s="41" t="s">
        <v>444</v>
      </c>
      <c r="F91" s="41" t="s">
        <v>106</v>
      </c>
      <c r="G91" s="41" t="s">
        <v>438</v>
      </c>
      <c r="H91" s="48">
        <v>91173</v>
      </c>
      <c r="I91" s="48">
        <v>81409</v>
      </c>
      <c r="J91" s="48">
        <v>77325</v>
      </c>
      <c r="K91" s="35">
        <v>9117.3000000000011</v>
      </c>
      <c r="L91" s="36">
        <v>0.9096463022508039</v>
      </c>
      <c r="M91" s="36">
        <v>0.88003060443764347</v>
      </c>
      <c r="N91" s="36">
        <v>0.89080622347949079</v>
      </c>
      <c r="O91" s="36">
        <v>0.83379867744305658</v>
      </c>
      <c r="P91" s="36">
        <v>1.3573302244243661</v>
      </c>
      <c r="Q91" s="36">
        <v>0.99169338385310402</v>
      </c>
      <c r="R91" s="52">
        <v>8487</v>
      </c>
      <c r="S91" s="48">
        <v>5751</v>
      </c>
      <c r="T91" s="43">
        <v>6298</v>
      </c>
      <c r="U91" s="48">
        <v>5674</v>
      </c>
      <c r="V91" s="48">
        <v>9314</v>
      </c>
      <c r="W91" s="53">
        <v>6805</v>
      </c>
      <c r="X91" s="48">
        <v>6862</v>
      </c>
      <c r="Y91" s="48">
        <v>6862</v>
      </c>
      <c r="Z91" s="43">
        <v>6862</v>
      </c>
      <c r="AA91" s="48">
        <v>6862</v>
      </c>
      <c r="AB91" s="48">
        <v>6862</v>
      </c>
      <c r="AC91" s="48">
        <v>6862</v>
      </c>
      <c r="AE91" s="15">
        <v>9330</v>
      </c>
      <c r="AF91" s="15">
        <v>6535</v>
      </c>
      <c r="AG91" s="15">
        <v>7070</v>
      </c>
      <c r="AH91" s="15">
        <v>6805</v>
      </c>
      <c r="AI91" s="15">
        <v>6862</v>
      </c>
      <c r="AJ91" s="15">
        <v>6862</v>
      </c>
    </row>
    <row r="92" spans="1:36" s="6" customFormat="1">
      <c r="A92" s="12"/>
      <c r="B92" s="41" t="s">
        <v>18</v>
      </c>
      <c r="C92" s="41" t="s">
        <v>343</v>
      </c>
      <c r="D92" s="41" t="s">
        <v>343</v>
      </c>
      <c r="E92" s="41" t="s">
        <v>444</v>
      </c>
      <c r="F92" s="41" t="s">
        <v>107</v>
      </c>
      <c r="G92" s="41" t="s">
        <v>438</v>
      </c>
      <c r="H92" s="48">
        <v>180389</v>
      </c>
      <c r="I92" s="48">
        <v>158931</v>
      </c>
      <c r="J92" s="48">
        <v>148575</v>
      </c>
      <c r="K92" s="35">
        <v>18038.900000000001</v>
      </c>
      <c r="L92" s="36">
        <v>0.95132586918090745</v>
      </c>
      <c r="M92" s="36">
        <v>0.81938851603281138</v>
      </c>
      <c r="N92" s="36">
        <v>0.84065550906555087</v>
      </c>
      <c r="O92" s="36">
        <v>0.76721311475409837</v>
      </c>
      <c r="P92" s="36">
        <v>1.2968467109233555</v>
      </c>
      <c r="Q92" s="36">
        <v>0.9800090525045263</v>
      </c>
      <c r="R92" s="52">
        <v>16144</v>
      </c>
      <c r="S92" s="48">
        <v>10988</v>
      </c>
      <c r="T92" s="43">
        <v>12055</v>
      </c>
      <c r="U92" s="48">
        <v>10764</v>
      </c>
      <c r="V92" s="48">
        <v>17191</v>
      </c>
      <c r="W92" s="53">
        <v>12991</v>
      </c>
      <c r="X92" s="48">
        <v>13256</v>
      </c>
      <c r="Y92" s="48">
        <v>13256</v>
      </c>
      <c r="Z92" s="43">
        <v>13256</v>
      </c>
      <c r="AA92" s="48">
        <v>13256</v>
      </c>
      <c r="AB92" s="48">
        <v>13256</v>
      </c>
      <c r="AC92" s="48">
        <v>13256</v>
      </c>
      <c r="AE92" s="15">
        <v>16970</v>
      </c>
      <c r="AF92" s="15">
        <v>13410</v>
      </c>
      <c r="AG92" s="15">
        <v>14340</v>
      </c>
      <c r="AH92" s="15">
        <v>14030</v>
      </c>
      <c r="AI92" s="15">
        <v>13256</v>
      </c>
      <c r="AJ92" s="15">
        <v>13256</v>
      </c>
    </row>
    <row r="93" spans="1:36" s="6" customFormat="1">
      <c r="A93" s="12"/>
      <c r="B93" s="41" t="s">
        <v>18</v>
      </c>
      <c r="C93" s="41" t="s">
        <v>344</v>
      </c>
      <c r="D93" s="41" t="s">
        <v>344</v>
      </c>
      <c r="E93" s="41" t="s">
        <v>444</v>
      </c>
      <c r="F93" s="41" t="s">
        <v>108</v>
      </c>
      <c r="G93" s="41" t="s">
        <v>439</v>
      </c>
      <c r="H93" s="48">
        <v>12054</v>
      </c>
      <c r="I93" s="48">
        <v>10872</v>
      </c>
      <c r="J93" s="48">
        <v>12378</v>
      </c>
      <c r="K93" s="35">
        <v>1205.4000000000001</v>
      </c>
      <c r="L93" s="36">
        <v>1.1200000000000001</v>
      </c>
      <c r="M93" s="36">
        <v>1.0044943820224719</v>
      </c>
      <c r="N93" s="36">
        <v>1.0490405117270789</v>
      </c>
      <c r="O93" s="36">
        <v>0.91247264770240699</v>
      </c>
      <c r="P93" s="36">
        <v>1.4664070107108083</v>
      </c>
      <c r="Q93" s="36">
        <v>1.0029211295034079</v>
      </c>
      <c r="R93" s="52">
        <v>1288</v>
      </c>
      <c r="S93" s="48">
        <v>894</v>
      </c>
      <c r="T93" s="43">
        <v>984</v>
      </c>
      <c r="U93" s="48">
        <v>834</v>
      </c>
      <c r="V93" s="48">
        <v>1506</v>
      </c>
      <c r="W93" s="53">
        <v>1030</v>
      </c>
      <c r="X93" s="48">
        <v>1027</v>
      </c>
      <c r="Y93" s="48">
        <v>1027</v>
      </c>
      <c r="Z93" s="43">
        <v>1027</v>
      </c>
      <c r="AA93" s="48">
        <v>1027</v>
      </c>
      <c r="AB93" s="48">
        <v>1027</v>
      </c>
      <c r="AC93" s="48">
        <v>1027</v>
      </c>
      <c r="AE93" s="15">
        <v>1150</v>
      </c>
      <c r="AF93" s="15">
        <v>890</v>
      </c>
      <c r="AG93" s="15">
        <v>938</v>
      </c>
      <c r="AH93" s="15">
        <v>914</v>
      </c>
      <c r="AI93" s="15">
        <v>1027</v>
      </c>
      <c r="AJ93" s="15">
        <v>1027</v>
      </c>
    </row>
    <row r="94" spans="1:36" s="6" customFormat="1">
      <c r="A94" s="12"/>
      <c r="B94" s="41" t="s">
        <v>18</v>
      </c>
      <c r="C94" s="41" t="s">
        <v>335</v>
      </c>
      <c r="D94" s="41" t="s">
        <v>335</v>
      </c>
      <c r="E94" s="41" t="s">
        <v>444</v>
      </c>
      <c r="F94" s="41" t="s">
        <v>109</v>
      </c>
      <c r="G94" s="41" t="s">
        <v>438</v>
      </c>
      <c r="H94" s="48">
        <v>3050</v>
      </c>
      <c r="I94" s="48">
        <v>2546</v>
      </c>
      <c r="J94" s="48">
        <v>2491</v>
      </c>
      <c r="K94" s="35">
        <v>305</v>
      </c>
      <c r="L94" s="36">
        <v>1.8111888111888113</v>
      </c>
      <c r="M94" s="36">
        <v>1.7766990291262137</v>
      </c>
      <c r="N94" s="36">
        <v>1.0761421319796953</v>
      </c>
      <c r="O94" s="36">
        <v>0.67469879518072284</v>
      </c>
      <c r="P94" s="36">
        <v>1.2916666666666667</v>
      </c>
      <c r="Q94" s="36">
        <v>1.2232558139534884</v>
      </c>
      <c r="R94" s="52">
        <v>259</v>
      </c>
      <c r="S94" s="48">
        <v>183</v>
      </c>
      <c r="T94" s="43">
        <v>212</v>
      </c>
      <c r="U94" s="48">
        <v>168</v>
      </c>
      <c r="V94" s="48">
        <v>310</v>
      </c>
      <c r="W94" s="53">
        <v>263</v>
      </c>
      <c r="X94" s="48">
        <v>240</v>
      </c>
      <c r="Y94" s="48">
        <v>215</v>
      </c>
      <c r="Z94" s="43">
        <v>215</v>
      </c>
      <c r="AA94" s="48">
        <v>240</v>
      </c>
      <c r="AB94" s="48">
        <v>215</v>
      </c>
      <c r="AC94" s="48">
        <v>215</v>
      </c>
      <c r="AE94" s="15">
        <v>143</v>
      </c>
      <c r="AF94" s="15">
        <v>103</v>
      </c>
      <c r="AG94" s="15">
        <v>197</v>
      </c>
      <c r="AH94" s="15">
        <v>249</v>
      </c>
      <c r="AI94" s="15">
        <v>240</v>
      </c>
      <c r="AJ94" s="15">
        <v>215</v>
      </c>
    </row>
    <row r="95" spans="1:36" s="6" customFormat="1">
      <c r="A95" s="12"/>
      <c r="B95" s="41" t="s">
        <v>18</v>
      </c>
      <c r="C95" s="41" t="s">
        <v>336</v>
      </c>
      <c r="D95" s="41" t="s">
        <v>336</v>
      </c>
      <c r="E95" s="41" t="s">
        <v>444</v>
      </c>
      <c r="F95" s="41" t="s">
        <v>110</v>
      </c>
      <c r="G95" s="41" t="s">
        <v>439</v>
      </c>
      <c r="H95" s="48">
        <v>29701</v>
      </c>
      <c r="I95" s="48">
        <v>27747</v>
      </c>
      <c r="J95" s="48">
        <v>32132</v>
      </c>
      <c r="K95" s="35">
        <v>2970.1000000000004</v>
      </c>
      <c r="L95" s="36">
        <v>1.2057122198120029</v>
      </c>
      <c r="M95" s="36">
        <v>0.91178597252349969</v>
      </c>
      <c r="N95" s="36">
        <v>0.93456254519161241</v>
      </c>
      <c r="O95" s="36">
        <v>0.9193781634128706</v>
      </c>
      <c r="P95" s="36">
        <v>1.2818769126147569</v>
      </c>
      <c r="Q95" s="36">
        <v>1.1383883032981978</v>
      </c>
      <c r="R95" s="52">
        <v>3335</v>
      </c>
      <c r="S95" s="48">
        <v>2522</v>
      </c>
      <c r="T95" s="43">
        <v>2585</v>
      </c>
      <c r="U95" s="48">
        <v>2543</v>
      </c>
      <c r="V95" s="48">
        <v>3770</v>
      </c>
      <c r="W95" s="53">
        <v>3348</v>
      </c>
      <c r="X95" s="48">
        <v>2941</v>
      </c>
      <c r="Y95" s="48">
        <v>2941</v>
      </c>
      <c r="Z95" s="43">
        <v>2941</v>
      </c>
      <c r="AA95" s="48">
        <v>2941</v>
      </c>
      <c r="AB95" s="48">
        <v>2941</v>
      </c>
      <c r="AC95" s="48">
        <v>2941</v>
      </c>
      <c r="AE95" s="15">
        <v>2766</v>
      </c>
      <c r="AF95" s="15">
        <v>2766</v>
      </c>
      <c r="AG95" s="15">
        <v>2766</v>
      </c>
      <c r="AH95" s="15">
        <v>2766</v>
      </c>
      <c r="AI95" s="15">
        <v>2941</v>
      </c>
      <c r="AJ95" s="15">
        <v>2941</v>
      </c>
    </row>
    <row r="96" spans="1:36" s="6" customFormat="1">
      <c r="A96" s="12"/>
      <c r="B96" s="41" t="s">
        <v>18</v>
      </c>
      <c r="C96" s="41" t="s">
        <v>325</v>
      </c>
      <c r="D96" s="41" t="s">
        <v>325</v>
      </c>
      <c r="E96" s="41" t="s">
        <v>444</v>
      </c>
      <c r="F96" s="41" t="s">
        <v>111</v>
      </c>
      <c r="G96" s="41" t="s">
        <v>437</v>
      </c>
      <c r="H96" s="48">
        <v>26022</v>
      </c>
      <c r="I96" s="48">
        <v>43330</v>
      </c>
      <c r="J96" s="48">
        <v>45958</v>
      </c>
      <c r="K96" s="35">
        <v>2602.2000000000003</v>
      </c>
      <c r="L96" s="36">
        <v>0.71750888579817651</v>
      </c>
      <c r="M96" s="36">
        <v>0.65279230286550927</v>
      </c>
      <c r="N96" s="36">
        <v>0.67336193447737913</v>
      </c>
      <c r="O96" s="36">
        <v>0.51338766006984871</v>
      </c>
      <c r="P96" s="36">
        <v>1.1817770743839022</v>
      </c>
      <c r="Q96" s="36">
        <v>0.86705855754013117</v>
      </c>
      <c r="R96" s="52">
        <v>4643</v>
      </c>
      <c r="S96" s="48">
        <v>3121</v>
      </c>
      <c r="T96" s="43">
        <v>3453</v>
      </c>
      <c r="U96" s="48">
        <v>3087</v>
      </c>
      <c r="V96" s="48">
        <v>5227</v>
      </c>
      <c r="W96" s="53">
        <v>3835</v>
      </c>
      <c r="X96" s="48">
        <v>4423</v>
      </c>
      <c r="Y96" s="48">
        <v>4423</v>
      </c>
      <c r="Z96" s="43">
        <v>4423</v>
      </c>
      <c r="AA96" s="48">
        <v>4423</v>
      </c>
      <c r="AB96" s="48">
        <v>4423</v>
      </c>
      <c r="AC96" s="48">
        <v>4423</v>
      </c>
      <c r="AE96" s="15">
        <v>6471</v>
      </c>
      <c r="AF96" s="15">
        <v>4781</v>
      </c>
      <c r="AG96" s="15">
        <v>5128</v>
      </c>
      <c r="AH96" s="15">
        <v>6013</v>
      </c>
      <c r="AI96" s="15">
        <v>4423</v>
      </c>
      <c r="AJ96" s="15">
        <v>4423</v>
      </c>
    </row>
    <row r="97" spans="1:36" s="6" customFormat="1">
      <c r="A97" s="12"/>
      <c r="B97" s="41" t="s">
        <v>18</v>
      </c>
      <c r="C97" s="41" t="s">
        <v>326</v>
      </c>
      <c r="D97" s="41" t="s">
        <v>326</v>
      </c>
      <c r="E97" s="41" t="s">
        <v>444</v>
      </c>
      <c r="F97" s="41" t="s">
        <v>112</v>
      </c>
      <c r="G97" s="41" t="s">
        <v>437</v>
      </c>
      <c r="H97" s="48">
        <v>6220</v>
      </c>
      <c r="I97" s="48">
        <v>9388</v>
      </c>
      <c r="J97" s="48">
        <v>10758</v>
      </c>
      <c r="K97" s="35">
        <v>622</v>
      </c>
      <c r="L97" s="36">
        <v>0.65874466788543573</v>
      </c>
      <c r="M97" s="36">
        <v>0.65251299826689779</v>
      </c>
      <c r="N97" s="36">
        <v>0.75875118259224217</v>
      </c>
      <c r="O97" s="36">
        <v>0.52831594634873325</v>
      </c>
      <c r="P97" s="36">
        <v>1.2342691190706681</v>
      </c>
      <c r="Q97" s="36">
        <v>0.79767666989351405</v>
      </c>
      <c r="R97" s="52">
        <v>1081</v>
      </c>
      <c r="S97" s="48">
        <v>753</v>
      </c>
      <c r="T97" s="43">
        <v>802</v>
      </c>
      <c r="U97" s="48">
        <v>709</v>
      </c>
      <c r="V97" s="48">
        <v>1275</v>
      </c>
      <c r="W97" s="53">
        <v>824</v>
      </c>
      <c r="X97" s="48">
        <v>1033</v>
      </c>
      <c r="Y97" s="48">
        <v>1033</v>
      </c>
      <c r="Z97" s="43">
        <v>1033</v>
      </c>
      <c r="AA97" s="48">
        <v>1033</v>
      </c>
      <c r="AB97" s="48">
        <v>1033</v>
      </c>
      <c r="AC97" s="48">
        <v>1033</v>
      </c>
      <c r="AE97" s="15">
        <v>1641</v>
      </c>
      <c r="AF97" s="15">
        <v>1154</v>
      </c>
      <c r="AG97" s="15">
        <v>1057</v>
      </c>
      <c r="AH97" s="15">
        <v>1342</v>
      </c>
      <c r="AI97" s="15">
        <v>1033</v>
      </c>
      <c r="AJ97" s="15">
        <v>1033</v>
      </c>
    </row>
    <row r="98" spans="1:36" s="6" customFormat="1">
      <c r="A98" s="12"/>
      <c r="B98" s="41" t="s">
        <v>18</v>
      </c>
      <c r="C98" s="41" t="s">
        <v>345</v>
      </c>
      <c r="D98" s="41" t="s">
        <v>346</v>
      </c>
      <c r="E98" s="41" t="s">
        <v>444</v>
      </c>
      <c r="F98" s="41" t="s">
        <v>113</v>
      </c>
      <c r="G98" s="41" t="s">
        <v>436</v>
      </c>
      <c r="H98" s="48">
        <v>51612</v>
      </c>
      <c r="I98" s="48">
        <v>39365</v>
      </c>
      <c r="J98" s="48">
        <v>60552</v>
      </c>
      <c r="K98" s="35">
        <v>5161.2000000000007</v>
      </c>
      <c r="L98" s="36">
        <v>1.6219296024309953</v>
      </c>
      <c r="M98" s="36">
        <v>1.4869489559164732</v>
      </c>
      <c r="N98" s="36">
        <v>3.5261648745519714</v>
      </c>
      <c r="O98" s="36">
        <v>2.2867996201329537</v>
      </c>
      <c r="P98" s="36">
        <v>1.6029750680913473</v>
      </c>
      <c r="Q98" s="36">
        <v>1.242273387264053</v>
      </c>
      <c r="R98" s="52">
        <v>6405</v>
      </c>
      <c r="S98" s="48">
        <v>5127</v>
      </c>
      <c r="T98" s="43">
        <v>4919</v>
      </c>
      <c r="U98" s="48">
        <v>4816</v>
      </c>
      <c r="V98" s="48">
        <v>7651</v>
      </c>
      <c r="W98" s="53">
        <v>5989</v>
      </c>
      <c r="X98" s="48">
        <v>4773</v>
      </c>
      <c r="Y98" s="48">
        <v>4821</v>
      </c>
      <c r="Z98" s="43">
        <v>4869</v>
      </c>
      <c r="AA98" s="48">
        <v>4918</v>
      </c>
      <c r="AB98" s="48">
        <v>4967</v>
      </c>
      <c r="AC98" s="48">
        <v>5017</v>
      </c>
      <c r="AE98" s="15">
        <v>3949</v>
      </c>
      <c r="AF98" s="15">
        <v>3448</v>
      </c>
      <c r="AG98" s="15">
        <v>1395</v>
      </c>
      <c r="AH98" s="15">
        <v>2106</v>
      </c>
      <c r="AI98" s="15">
        <v>4773</v>
      </c>
      <c r="AJ98" s="15">
        <v>4821</v>
      </c>
    </row>
    <row r="99" spans="1:36" s="6" customFormat="1">
      <c r="A99" s="12"/>
      <c r="B99" s="41" t="s">
        <v>18</v>
      </c>
      <c r="C99" s="41" t="s">
        <v>401</v>
      </c>
      <c r="D99" s="41" t="s">
        <v>401</v>
      </c>
      <c r="E99" s="41" t="s">
        <v>444</v>
      </c>
      <c r="F99" s="41" t="s">
        <v>114</v>
      </c>
      <c r="G99" s="41" t="s">
        <v>437</v>
      </c>
      <c r="H99" s="48">
        <v>0</v>
      </c>
      <c r="I99" s="48">
        <v>139</v>
      </c>
      <c r="J99" s="48">
        <v>319</v>
      </c>
      <c r="K99" s="35">
        <v>0</v>
      </c>
      <c r="L99" s="36">
        <v>0.34375</v>
      </c>
      <c r="M99" s="36">
        <v>0.28125</v>
      </c>
      <c r="N99" s="36">
        <v>0.27083333333333331</v>
      </c>
      <c r="O99" s="36">
        <v>0.17708333333333334</v>
      </c>
      <c r="P99" s="36">
        <v>1.4571428571428571</v>
      </c>
      <c r="Q99" s="36">
        <v>1.1142857142857143</v>
      </c>
      <c r="R99" s="52">
        <v>33</v>
      </c>
      <c r="S99" s="48">
        <v>27</v>
      </c>
      <c r="T99" s="43">
        <v>26</v>
      </c>
      <c r="U99" s="48">
        <v>17</v>
      </c>
      <c r="V99" s="48">
        <v>51</v>
      </c>
      <c r="W99" s="53">
        <v>39</v>
      </c>
      <c r="X99" s="48">
        <v>35</v>
      </c>
      <c r="Y99" s="48">
        <v>35</v>
      </c>
      <c r="Z99" s="43">
        <v>35</v>
      </c>
      <c r="AA99" s="48">
        <v>35</v>
      </c>
      <c r="AB99" s="48">
        <v>35</v>
      </c>
      <c r="AC99" s="48">
        <v>35</v>
      </c>
      <c r="AE99" s="15">
        <v>96</v>
      </c>
      <c r="AF99" s="15">
        <v>96</v>
      </c>
      <c r="AG99" s="15">
        <v>96</v>
      </c>
      <c r="AH99" s="15">
        <v>96</v>
      </c>
      <c r="AI99" s="15">
        <v>35</v>
      </c>
      <c r="AJ99" s="15">
        <v>35</v>
      </c>
    </row>
    <row r="100" spans="1:36" s="6" customFormat="1">
      <c r="A100" s="12"/>
      <c r="B100" s="41" t="s">
        <v>18</v>
      </c>
      <c r="C100" s="41" t="s">
        <v>400</v>
      </c>
      <c r="D100" s="41" t="s">
        <v>400</v>
      </c>
      <c r="E100" s="41" t="s">
        <v>444</v>
      </c>
      <c r="F100" s="41" t="s">
        <v>115</v>
      </c>
      <c r="G100" s="41" t="s">
        <v>437</v>
      </c>
      <c r="H100" s="48">
        <v>0</v>
      </c>
      <c r="I100" s="48">
        <v>1775</v>
      </c>
      <c r="J100" s="48">
        <v>3097</v>
      </c>
      <c r="K100" s="35">
        <v>0</v>
      </c>
      <c r="L100" s="36">
        <v>0.82250000000000001</v>
      </c>
      <c r="M100" s="36">
        <v>0.53749999999999998</v>
      </c>
      <c r="N100" s="36">
        <v>0.57250000000000001</v>
      </c>
      <c r="O100" s="36">
        <v>0.52249999999999996</v>
      </c>
      <c r="P100" s="36">
        <v>1.4809688581314879</v>
      </c>
      <c r="Q100" s="36">
        <v>0.88581314878892736</v>
      </c>
      <c r="R100" s="52">
        <v>329</v>
      </c>
      <c r="S100" s="48">
        <v>215</v>
      </c>
      <c r="T100" s="43">
        <v>229</v>
      </c>
      <c r="U100" s="48">
        <v>209</v>
      </c>
      <c r="V100" s="48">
        <v>428</v>
      </c>
      <c r="W100" s="53">
        <v>256</v>
      </c>
      <c r="X100" s="48">
        <v>289</v>
      </c>
      <c r="Y100" s="48">
        <v>289</v>
      </c>
      <c r="Z100" s="43">
        <v>289</v>
      </c>
      <c r="AA100" s="48">
        <v>289</v>
      </c>
      <c r="AB100" s="48">
        <v>289</v>
      </c>
      <c r="AC100" s="48">
        <v>289</v>
      </c>
      <c r="AE100" s="15">
        <v>400</v>
      </c>
      <c r="AF100" s="15">
        <v>400</v>
      </c>
      <c r="AG100" s="15">
        <v>400</v>
      </c>
      <c r="AH100" s="15">
        <v>400</v>
      </c>
      <c r="AI100" s="15">
        <v>289</v>
      </c>
      <c r="AJ100" s="15">
        <v>289</v>
      </c>
    </row>
    <row r="101" spans="1:36" s="6" customFormat="1">
      <c r="A101" s="12"/>
      <c r="B101" s="41" t="s">
        <v>18</v>
      </c>
      <c r="C101" s="41" t="s">
        <v>352</v>
      </c>
      <c r="D101" s="41" t="s">
        <v>352</v>
      </c>
      <c r="E101" s="41" t="s">
        <v>444</v>
      </c>
      <c r="F101" s="41" t="s">
        <v>116</v>
      </c>
      <c r="G101" s="41" t="s">
        <v>439</v>
      </c>
      <c r="H101" s="48">
        <v>2278</v>
      </c>
      <c r="I101" s="48">
        <v>2074</v>
      </c>
      <c r="J101" s="48">
        <v>2268</v>
      </c>
      <c r="K101" s="35">
        <v>227.8</v>
      </c>
      <c r="L101" s="36">
        <v>0.9321266968325792</v>
      </c>
      <c r="M101" s="36">
        <v>1.0981595092024541</v>
      </c>
      <c r="N101" s="36">
        <v>1.0544217687074831</v>
      </c>
      <c r="O101" s="36">
        <v>0.83832335329341312</v>
      </c>
      <c r="P101" s="36">
        <v>1.4019138755980862</v>
      </c>
      <c r="Q101" s="36">
        <v>0.82296650717703346</v>
      </c>
      <c r="R101" s="52">
        <v>206</v>
      </c>
      <c r="S101" s="48">
        <v>179</v>
      </c>
      <c r="T101" s="43">
        <v>155</v>
      </c>
      <c r="U101" s="48">
        <v>140</v>
      </c>
      <c r="V101" s="48">
        <v>293</v>
      </c>
      <c r="W101" s="53">
        <v>172</v>
      </c>
      <c r="X101" s="48">
        <v>209</v>
      </c>
      <c r="Y101" s="48">
        <v>209</v>
      </c>
      <c r="Z101" s="43">
        <v>209</v>
      </c>
      <c r="AA101" s="48">
        <v>209</v>
      </c>
      <c r="AB101" s="48">
        <v>209</v>
      </c>
      <c r="AC101" s="48">
        <v>209</v>
      </c>
      <c r="AE101" s="15">
        <v>221</v>
      </c>
      <c r="AF101" s="15">
        <v>163</v>
      </c>
      <c r="AG101" s="15">
        <v>147</v>
      </c>
      <c r="AH101" s="15">
        <v>167</v>
      </c>
      <c r="AI101" s="15">
        <v>209</v>
      </c>
      <c r="AJ101" s="15">
        <v>209</v>
      </c>
    </row>
    <row r="102" spans="1:36" s="6" customFormat="1">
      <c r="A102" s="12"/>
      <c r="B102" s="41" t="s">
        <v>18</v>
      </c>
      <c r="C102" s="41" t="s">
        <v>350</v>
      </c>
      <c r="D102" s="41" t="s">
        <v>350</v>
      </c>
      <c r="E102" s="41" t="s">
        <v>444</v>
      </c>
      <c r="F102" s="41" t="s">
        <v>117</v>
      </c>
      <c r="G102" s="41" t="s">
        <v>436</v>
      </c>
      <c r="H102" s="48">
        <v>1966</v>
      </c>
      <c r="I102" s="48">
        <v>1707</v>
      </c>
      <c r="J102" s="48">
        <v>2108</v>
      </c>
      <c r="K102" s="35">
        <v>196.60000000000002</v>
      </c>
      <c r="L102" s="36">
        <v>0.90909090909090906</v>
      </c>
      <c r="M102" s="36">
        <v>1.0774193548387097</v>
      </c>
      <c r="N102" s="36">
        <v>0.96969696969696972</v>
      </c>
      <c r="O102" s="36">
        <v>0.87573964497041423</v>
      </c>
      <c r="P102" s="36">
        <v>1.3403141361256545</v>
      </c>
      <c r="Q102" s="36">
        <v>0.96335078534031415</v>
      </c>
      <c r="R102" s="52">
        <v>200</v>
      </c>
      <c r="S102" s="48">
        <v>167</v>
      </c>
      <c r="T102" s="43">
        <v>160</v>
      </c>
      <c r="U102" s="48">
        <v>148</v>
      </c>
      <c r="V102" s="48">
        <v>256</v>
      </c>
      <c r="W102" s="53">
        <v>184</v>
      </c>
      <c r="X102" s="48">
        <v>191</v>
      </c>
      <c r="Y102" s="48">
        <v>191</v>
      </c>
      <c r="Z102" s="43">
        <v>191</v>
      </c>
      <c r="AA102" s="48">
        <v>191</v>
      </c>
      <c r="AB102" s="48">
        <v>191</v>
      </c>
      <c r="AC102" s="48">
        <v>191</v>
      </c>
      <c r="AE102" s="15">
        <v>220</v>
      </c>
      <c r="AF102" s="15">
        <v>155</v>
      </c>
      <c r="AG102" s="15">
        <v>165</v>
      </c>
      <c r="AH102" s="15">
        <v>169</v>
      </c>
      <c r="AI102" s="15">
        <v>191</v>
      </c>
      <c r="AJ102" s="15">
        <v>191</v>
      </c>
    </row>
    <row r="103" spans="1:36" s="6" customFormat="1">
      <c r="A103" s="12"/>
      <c r="B103" s="41" t="s">
        <v>18</v>
      </c>
      <c r="C103" s="41" t="s">
        <v>351</v>
      </c>
      <c r="D103" s="41" t="s">
        <v>351</v>
      </c>
      <c r="E103" s="41" t="s">
        <v>444</v>
      </c>
      <c r="F103" s="41" t="s">
        <v>118</v>
      </c>
      <c r="G103" s="41" t="s">
        <v>439</v>
      </c>
      <c r="H103" s="48">
        <v>15775</v>
      </c>
      <c r="I103" s="48">
        <v>15537</v>
      </c>
      <c r="J103" s="48">
        <v>17070</v>
      </c>
      <c r="K103" s="35">
        <v>1577.5</v>
      </c>
      <c r="L103" s="36">
        <v>1.0573613766730401</v>
      </c>
      <c r="M103" s="36">
        <v>0.87588152327221436</v>
      </c>
      <c r="N103" s="36">
        <v>0.91515994436717663</v>
      </c>
      <c r="O103" s="36">
        <v>0.78202548625083834</v>
      </c>
      <c r="P103" s="36">
        <v>1.2564750473783954</v>
      </c>
      <c r="Q103" s="36">
        <v>0.91219204042956414</v>
      </c>
      <c r="R103" s="52">
        <v>1659</v>
      </c>
      <c r="S103" s="48">
        <v>1242</v>
      </c>
      <c r="T103" s="43">
        <v>1316</v>
      </c>
      <c r="U103" s="48">
        <v>1166</v>
      </c>
      <c r="V103" s="48">
        <v>1989</v>
      </c>
      <c r="W103" s="53">
        <v>1444</v>
      </c>
      <c r="X103" s="48">
        <v>1583</v>
      </c>
      <c r="Y103" s="48">
        <v>1583</v>
      </c>
      <c r="Z103" s="43">
        <v>1583</v>
      </c>
      <c r="AA103" s="48">
        <v>1583</v>
      </c>
      <c r="AB103" s="48">
        <v>1583</v>
      </c>
      <c r="AC103" s="48">
        <v>1583</v>
      </c>
      <c r="AE103" s="15">
        <v>1569</v>
      </c>
      <c r="AF103" s="15">
        <v>1418</v>
      </c>
      <c r="AG103" s="15">
        <v>1438</v>
      </c>
      <c r="AH103" s="15">
        <v>1491</v>
      </c>
      <c r="AI103" s="15">
        <v>1583</v>
      </c>
      <c r="AJ103" s="15">
        <v>1583</v>
      </c>
    </row>
    <row r="104" spans="1:36" s="6" customFormat="1">
      <c r="A104" s="12"/>
      <c r="B104" s="41" t="s">
        <v>18</v>
      </c>
      <c r="C104" s="41" t="s">
        <v>349</v>
      </c>
      <c r="D104" s="41" t="s">
        <v>349</v>
      </c>
      <c r="E104" s="41" t="s">
        <v>444</v>
      </c>
      <c r="F104" s="41" t="s">
        <v>119</v>
      </c>
      <c r="G104" s="41" t="s">
        <v>439</v>
      </c>
      <c r="H104" s="48">
        <v>110</v>
      </c>
      <c r="I104" s="48">
        <v>114</v>
      </c>
      <c r="J104" s="48">
        <v>111</v>
      </c>
      <c r="K104" s="35">
        <v>11</v>
      </c>
      <c r="L104" s="36">
        <v>0.81818181818181823</v>
      </c>
      <c r="M104" s="36">
        <v>0.66666666666666663</v>
      </c>
      <c r="N104" s="36">
        <v>1.1666666666666667</v>
      </c>
      <c r="O104" s="36">
        <v>1.1428571428571428</v>
      </c>
      <c r="P104" s="36">
        <v>1.2222222222222223</v>
      </c>
      <c r="Q104" s="36">
        <v>0.88888888888888884</v>
      </c>
      <c r="R104" s="52">
        <v>9</v>
      </c>
      <c r="S104" s="48">
        <v>8</v>
      </c>
      <c r="T104" s="43">
        <v>7</v>
      </c>
      <c r="U104" s="48">
        <v>8</v>
      </c>
      <c r="V104" s="48">
        <v>11</v>
      </c>
      <c r="W104" s="53">
        <v>8</v>
      </c>
      <c r="X104" s="48">
        <v>9</v>
      </c>
      <c r="Y104" s="48">
        <v>9</v>
      </c>
      <c r="Z104" s="43">
        <v>9</v>
      </c>
      <c r="AA104" s="48">
        <v>9</v>
      </c>
      <c r="AB104" s="48">
        <v>9</v>
      </c>
      <c r="AC104" s="48">
        <v>9</v>
      </c>
      <c r="AE104" s="15">
        <v>11</v>
      </c>
      <c r="AF104" s="15">
        <v>12</v>
      </c>
      <c r="AG104" s="15">
        <v>6</v>
      </c>
      <c r="AH104" s="15">
        <v>7</v>
      </c>
      <c r="AI104" s="15">
        <v>9</v>
      </c>
      <c r="AJ104" s="15">
        <v>9</v>
      </c>
    </row>
    <row r="105" spans="1:36" s="6" customFormat="1">
      <c r="A105" s="12"/>
      <c r="B105" s="41" t="s">
        <v>18</v>
      </c>
      <c r="C105" s="41" t="s">
        <v>347</v>
      </c>
      <c r="D105" s="41" t="s">
        <v>347</v>
      </c>
      <c r="E105" s="41" t="s">
        <v>444</v>
      </c>
      <c r="F105" s="41" t="s">
        <v>120</v>
      </c>
      <c r="G105" s="41" t="s">
        <v>437</v>
      </c>
      <c r="H105" s="48">
        <v>217</v>
      </c>
      <c r="I105" s="48">
        <v>252</v>
      </c>
      <c r="J105" s="48">
        <v>260</v>
      </c>
      <c r="K105" s="35">
        <v>21.700000000000003</v>
      </c>
      <c r="L105" s="36">
        <v>0.86206896551724133</v>
      </c>
      <c r="M105" s="36">
        <v>1</v>
      </c>
      <c r="N105" s="36">
        <v>0.8</v>
      </c>
      <c r="O105" s="36">
        <v>0.69565217391304346</v>
      </c>
      <c r="P105" s="36">
        <v>1.1304347826086956</v>
      </c>
      <c r="Q105" s="36">
        <v>0.91304347826086951</v>
      </c>
      <c r="R105" s="52">
        <v>25</v>
      </c>
      <c r="S105" s="48">
        <v>19</v>
      </c>
      <c r="T105" s="43">
        <v>20</v>
      </c>
      <c r="U105" s="48">
        <v>16</v>
      </c>
      <c r="V105" s="48">
        <v>26</v>
      </c>
      <c r="W105" s="53">
        <v>21</v>
      </c>
      <c r="X105" s="48">
        <v>23</v>
      </c>
      <c r="Y105" s="48">
        <v>23</v>
      </c>
      <c r="Z105" s="43">
        <v>23</v>
      </c>
      <c r="AA105" s="48">
        <v>23</v>
      </c>
      <c r="AB105" s="48">
        <v>23</v>
      </c>
      <c r="AC105" s="48">
        <v>23</v>
      </c>
      <c r="AE105" s="15">
        <v>29</v>
      </c>
      <c r="AF105" s="15">
        <v>19</v>
      </c>
      <c r="AG105" s="15">
        <v>25</v>
      </c>
      <c r="AH105" s="15">
        <v>23</v>
      </c>
      <c r="AI105" s="15">
        <v>23</v>
      </c>
      <c r="AJ105" s="15">
        <v>23</v>
      </c>
    </row>
    <row r="106" spans="1:36" s="6" customFormat="1">
      <c r="A106" s="12"/>
      <c r="B106" s="41" t="s">
        <v>18</v>
      </c>
      <c r="C106" s="41" t="s">
        <v>348</v>
      </c>
      <c r="D106" s="41" t="s">
        <v>348</v>
      </c>
      <c r="E106" s="41" t="s">
        <v>444</v>
      </c>
      <c r="F106" s="41" t="s">
        <v>121</v>
      </c>
      <c r="G106" s="41" t="s">
        <v>439</v>
      </c>
      <c r="H106" s="48">
        <v>1655</v>
      </c>
      <c r="I106" s="48">
        <v>1619</v>
      </c>
      <c r="J106" s="48">
        <v>1560</v>
      </c>
      <c r="K106" s="35">
        <v>165.5</v>
      </c>
      <c r="L106" s="36">
        <v>0.74331550802139035</v>
      </c>
      <c r="M106" s="36">
        <v>0.80575539568345322</v>
      </c>
      <c r="N106" s="36">
        <v>0.84931506849315064</v>
      </c>
      <c r="O106" s="36">
        <v>0.71621621621621623</v>
      </c>
      <c r="P106" s="36">
        <v>1.2846715328467153</v>
      </c>
      <c r="Q106" s="36">
        <v>0.84671532846715325</v>
      </c>
      <c r="R106" s="52">
        <v>139</v>
      </c>
      <c r="S106" s="48">
        <v>112</v>
      </c>
      <c r="T106" s="43">
        <v>124</v>
      </c>
      <c r="U106" s="48">
        <v>106</v>
      </c>
      <c r="V106" s="48">
        <v>176</v>
      </c>
      <c r="W106" s="53">
        <v>116</v>
      </c>
      <c r="X106" s="48">
        <v>137</v>
      </c>
      <c r="Y106" s="48">
        <v>137</v>
      </c>
      <c r="Z106" s="43">
        <v>137</v>
      </c>
      <c r="AA106" s="48">
        <v>137</v>
      </c>
      <c r="AB106" s="48">
        <v>137</v>
      </c>
      <c r="AC106" s="48">
        <v>137</v>
      </c>
      <c r="AE106" s="15">
        <v>187</v>
      </c>
      <c r="AF106" s="15">
        <v>139</v>
      </c>
      <c r="AG106" s="15">
        <v>146</v>
      </c>
      <c r="AH106" s="15">
        <v>148</v>
      </c>
      <c r="AI106" s="15">
        <v>137</v>
      </c>
      <c r="AJ106" s="15">
        <v>137</v>
      </c>
    </row>
    <row r="107" spans="1:36" s="6" customFormat="1">
      <c r="A107" s="12"/>
      <c r="B107" s="41" t="s">
        <v>18</v>
      </c>
      <c r="C107" s="41" t="s">
        <v>353</v>
      </c>
      <c r="D107" s="41" t="s">
        <v>354</v>
      </c>
      <c r="E107" s="41" t="s">
        <v>444</v>
      </c>
      <c r="F107" s="41" t="s">
        <v>122</v>
      </c>
      <c r="G107" s="41" t="s">
        <v>436</v>
      </c>
      <c r="H107" s="48">
        <v>3161</v>
      </c>
      <c r="I107" s="48">
        <v>2716</v>
      </c>
      <c r="J107" s="48">
        <v>4405</v>
      </c>
      <c r="K107" s="35">
        <v>316.10000000000002</v>
      </c>
      <c r="L107" s="36">
        <v>3.0988372093023258</v>
      </c>
      <c r="M107" s="36">
        <v>2.4452554744525545</v>
      </c>
      <c r="N107" s="36">
        <v>1.9782608695652173</v>
      </c>
      <c r="O107" s="36">
        <v>1.3147410358565736</v>
      </c>
      <c r="P107" s="36">
        <v>1.4296482412060301</v>
      </c>
      <c r="Q107" s="36">
        <v>1.0452261306532664</v>
      </c>
      <c r="R107" s="52">
        <v>533</v>
      </c>
      <c r="S107" s="48">
        <v>335</v>
      </c>
      <c r="T107" s="43">
        <v>364</v>
      </c>
      <c r="U107" s="48">
        <v>330</v>
      </c>
      <c r="V107" s="48">
        <v>569</v>
      </c>
      <c r="W107" s="53">
        <v>416</v>
      </c>
      <c r="X107" s="48">
        <v>398</v>
      </c>
      <c r="Y107" s="48">
        <v>398</v>
      </c>
      <c r="Z107" s="43">
        <v>398</v>
      </c>
      <c r="AA107" s="48">
        <v>398</v>
      </c>
      <c r="AB107" s="48">
        <v>398</v>
      </c>
      <c r="AC107" s="48">
        <v>398</v>
      </c>
      <c r="AE107" s="15">
        <v>172</v>
      </c>
      <c r="AF107" s="15">
        <v>137</v>
      </c>
      <c r="AG107" s="15">
        <v>184</v>
      </c>
      <c r="AH107" s="15">
        <v>251</v>
      </c>
      <c r="AI107" s="15">
        <v>398</v>
      </c>
      <c r="AJ107" s="15">
        <v>398</v>
      </c>
    </row>
    <row r="108" spans="1:36" s="6" customFormat="1">
      <c r="A108" s="12"/>
      <c r="B108" s="41" t="s">
        <v>18</v>
      </c>
      <c r="C108" s="41" t="s">
        <v>355</v>
      </c>
      <c r="D108" s="41" t="s">
        <v>355</v>
      </c>
      <c r="E108" s="41" t="s">
        <v>444</v>
      </c>
      <c r="F108" s="41" t="s">
        <v>123</v>
      </c>
      <c r="G108" s="41" t="s">
        <v>436</v>
      </c>
      <c r="H108" s="48">
        <v>3062</v>
      </c>
      <c r="I108" s="48">
        <v>2523</v>
      </c>
      <c r="J108" s="48">
        <v>4691</v>
      </c>
      <c r="K108" s="35">
        <v>306.2</v>
      </c>
      <c r="L108" s="36">
        <v>2.3365384615384617</v>
      </c>
      <c r="M108" s="36">
        <v>1.7876106194690264</v>
      </c>
      <c r="N108" s="36">
        <v>1.5384615384615385</v>
      </c>
      <c r="O108" s="36">
        <v>1.0480225988700564</v>
      </c>
      <c r="P108" s="36">
        <v>1.5082352941176471</v>
      </c>
      <c r="Q108" s="36">
        <v>1.1741176470588235</v>
      </c>
      <c r="R108" s="52">
        <v>486</v>
      </c>
      <c r="S108" s="48">
        <v>404</v>
      </c>
      <c r="T108" s="43">
        <v>400</v>
      </c>
      <c r="U108" s="48">
        <v>371</v>
      </c>
      <c r="V108" s="48">
        <v>641</v>
      </c>
      <c r="W108" s="53">
        <v>499</v>
      </c>
      <c r="X108" s="48">
        <v>425</v>
      </c>
      <c r="Y108" s="48">
        <v>425</v>
      </c>
      <c r="Z108" s="43">
        <v>425</v>
      </c>
      <c r="AA108" s="48">
        <v>425</v>
      </c>
      <c r="AB108" s="48">
        <v>425</v>
      </c>
      <c r="AC108" s="48">
        <v>425</v>
      </c>
      <c r="AE108" s="15">
        <v>208</v>
      </c>
      <c r="AF108" s="15">
        <v>226</v>
      </c>
      <c r="AG108" s="15">
        <v>260</v>
      </c>
      <c r="AH108" s="15">
        <v>354</v>
      </c>
      <c r="AI108" s="15">
        <v>425</v>
      </c>
      <c r="AJ108" s="15">
        <v>425</v>
      </c>
    </row>
    <row r="109" spans="1:36" s="6" customFormat="1">
      <c r="A109" s="12"/>
      <c r="B109" s="41" t="s">
        <v>18</v>
      </c>
      <c r="C109" s="41" t="s">
        <v>356</v>
      </c>
      <c r="D109" s="41" t="s">
        <v>356</v>
      </c>
      <c r="E109" s="41" t="s">
        <v>444</v>
      </c>
      <c r="F109" s="41" t="s">
        <v>124</v>
      </c>
      <c r="G109" s="41" t="s">
        <v>436</v>
      </c>
      <c r="H109" s="48">
        <v>3841</v>
      </c>
      <c r="I109" s="48">
        <v>2936</v>
      </c>
      <c r="J109" s="48">
        <v>4911</v>
      </c>
      <c r="K109" s="35">
        <v>384.1</v>
      </c>
      <c r="L109" s="36">
        <v>3.7852348993288589</v>
      </c>
      <c r="M109" s="36">
        <v>2.0270270270270272</v>
      </c>
      <c r="N109" s="36">
        <v>1.7377049180327868</v>
      </c>
      <c r="O109" s="36">
        <v>1.1218836565096952</v>
      </c>
      <c r="P109" s="36">
        <v>1.4829157175398633</v>
      </c>
      <c r="Q109" s="36">
        <v>1.1389521640091116</v>
      </c>
      <c r="R109" s="52">
        <v>564</v>
      </c>
      <c r="S109" s="48">
        <v>375</v>
      </c>
      <c r="T109" s="43">
        <v>424</v>
      </c>
      <c r="U109" s="48">
        <v>405</v>
      </c>
      <c r="V109" s="48">
        <v>651</v>
      </c>
      <c r="W109" s="53">
        <v>500</v>
      </c>
      <c r="X109" s="48">
        <v>439</v>
      </c>
      <c r="Y109" s="48">
        <v>439</v>
      </c>
      <c r="Z109" s="43">
        <v>439</v>
      </c>
      <c r="AA109" s="48">
        <v>439</v>
      </c>
      <c r="AB109" s="48">
        <v>439</v>
      </c>
      <c r="AC109" s="48">
        <v>439</v>
      </c>
      <c r="AE109" s="15">
        <v>149</v>
      </c>
      <c r="AF109" s="15">
        <v>185</v>
      </c>
      <c r="AG109" s="15">
        <v>244</v>
      </c>
      <c r="AH109" s="15">
        <v>361</v>
      </c>
      <c r="AI109" s="15">
        <v>439</v>
      </c>
      <c r="AJ109" s="15">
        <v>439</v>
      </c>
    </row>
    <row r="110" spans="1:36" s="6" customFormat="1">
      <c r="A110" s="12"/>
      <c r="B110" s="41" t="s">
        <v>18</v>
      </c>
      <c r="C110" s="41" t="s">
        <v>357</v>
      </c>
      <c r="D110" s="41" t="s">
        <v>357</v>
      </c>
      <c r="E110" s="41" t="s">
        <v>444</v>
      </c>
      <c r="F110" s="41" t="s">
        <v>125</v>
      </c>
      <c r="G110" s="41" t="s">
        <v>438</v>
      </c>
      <c r="H110" s="48">
        <v>2210</v>
      </c>
      <c r="I110" s="48">
        <v>1044</v>
      </c>
      <c r="J110" s="48">
        <v>1573</v>
      </c>
      <c r="K110" s="35">
        <v>221</v>
      </c>
      <c r="L110" s="36">
        <v>2.4761904761904763</v>
      </c>
      <c r="M110" s="36">
        <v>1.6621621621621621</v>
      </c>
      <c r="N110" s="36">
        <v>1.72</v>
      </c>
      <c r="O110" s="36">
        <v>1.0093457943925233</v>
      </c>
      <c r="P110" s="36">
        <v>1.6160000000000001</v>
      </c>
      <c r="Q110" s="36">
        <v>1.1839999999999999</v>
      </c>
      <c r="R110" s="52">
        <v>156</v>
      </c>
      <c r="S110" s="48">
        <v>123</v>
      </c>
      <c r="T110" s="43">
        <v>129</v>
      </c>
      <c r="U110" s="48">
        <v>108</v>
      </c>
      <c r="V110" s="48">
        <v>202</v>
      </c>
      <c r="W110" s="53">
        <v>148</v>
      </c>
      <c r="X110" s="48">
        <v>125</v>
      </c>
      <c r="Y110" s="48">
        <v>125</v>
      </c>
      <c r="Z110" s="43">
        <v>125</v>
      </c>
      <c r="AA110" s="48">
        <v>125</v>
      </c>
      <c r="AB110" s="48">
        <v>125</v>
      </c>
      <c r="AC110" s="48">
        <v>125</v>
      </c>
      <c r="AE110" s="15">
        <v>63</v>
      </c>
      <c r="AF110" s="15">
        <v>74</v>
      </c>
      <c r="AG110" s="15">
        <v>75</v>
      </c>
      <c r="AH110" s="15">
        <v>107</v>
      </c>
      <c r="AI110" s="15">
        <v>125</v>
      </c>
      <c r="AJ110" s="15">
        <v>125</v>
      </c>
    </row>
    <row r="111" spans="1:36" s="6" customFormat="1">
      <c r="A111" s="12"/>
      <c r="B111" s="41" t="s">
        <v>18</v>
      </c>
      <c r="C111" s="41" t="s">
        <v>367</v>
      </c>
      <c r="D111" s="41" t="s">
        <v>367</v>
      </c>
      <c r="E111" s="41" t="s">
        <v>444</v>
      </c>
      <c r="F111" s="41" t="s">
        <v>126</v>
      </c>
      <c r="G111" s="41" t="s">
        <v>438</v>
      </c>
      <c r="H111" s="48">
        <v>1102</v>
      </c>
      <c r="I111" s="48">
        <v>1069</v>
      </c>
      <c r="J111" s="48">
        <v>969</v>
      </c>
      <c r="K111" s="35">
        <v>110.2</v>
      </c>
      <c r="L111" s="36">
        <v>0.95192307692307687</v>
      </c>
      <c r="M111" s="36">
        <v>0.79411764705882348</v>
      </c>
      <c r="N111" s="36">
        <v>0.93975903614457834</v>
      </c>
      <c r="O111" s="36">
        <v>0.96875</v>
      </c>
      <c r="P111" s="36">
        <v>1.5595238095238095</v>
      </c>
      <c r="Q111" s="36">
        <v>2.0833333333333335</v>
      </c>
      <c r="R111" s="52">
        <v>99</v>
      </c>
      <c r="S111" s="48">
        <v>54</v>
      </c>
      <c r="T111" s="43">
        <v>78</v>
      </c>
      <c r="U111" s="48">
        <v>62</v>
      </c>
      <c r="V111" s="48">
        <v>131</v>
      </c>
      <c r="W111" s="53">
        <v>175</v>
      </c>
      <c r="X111" s="48">
        <v>84</v>
      </c>
      <c r="Y111" s="48">
        <v>84</v>
      </c>
      <c r="Z111" s="43">
        <v>84</v>
      </c>
      <c r="AA111" s="48">
        <v>84</v>
      </c>
      <c r="AB111" s="48">
        <v>84</v>
      </c>
      <c r="AC111" s="48">
        <v>84</v>
      </c>
      <c r="AE111" s="15">
        <v>104</v>
      </c>
      <c r="AF111" s="15">
        <v>68</v>
      </c>
      <c r="AG111" s="15">
        <v>83</v>
      </c>
      <c r="AH111" s="15">
        <v>64</v>
      </c>
      <c r="AI111" s="15">
        <v>84</v>
      </c>
      <c r="AJ111" s="15">
        <v>84</v>
      </c>
    </row>
    <row r="112" spans="1:36" s="6" customFormat="1">
      <c r="A112" s="12"/>
      <c r="B112" s="41" t="s">
        <v>18</v>
      </c>
      <c r="C112" s="41" t="s">
        <v>362</v>
      </c>
      <c r="D112" s="41" t="s">
        <v>363</v>
      </c>
      <c r="E112" s="41" t="s">
        <v>444</v>
      </c>
      <c r="F112" s="41" t="s">
        <v>127</v>
      </c>
      <c r="G112" s="41" t="s">
        <v>439</v>
      </c>
      <c r="H112" s="48">
        <v>2111</v>
      </c>
      <c r="I112" s="48">
        <v>2143</v>
      </c>
      <c r="J112" s="48">
        <v>2170</v>
      </c>
      <c r="K112" s="35">
        <v>211.10000000000002</v>
      </c>
      <c r="L112" s="36">
        <v>0.88805970149253732</v>
      </c>
      <c r="M112" s="36">
        <v>0.68656716417910446</v>
      </c>
      <c r="N112" s="36">
        <v>1.0533333333333332</v>
      </c>
      <c r="O112" s="36">
        <v>0.67272727272727273</v>
      </c>
      <c r="P112" s="36">
        <v>1.605</v>
      </c>
      <c r="Q112" s="36">
        <v>2.8659217877094973</v>
      </c>
      <c r="R112" s="52">
        <v>238</v>
      </c>
      <c r="S112" s="48">
        <v>138</v>
      </c>
      <c r="T112" s="43">
        <v>158</v>
      </c>
      <c r="U112" s="48">
        <v>148</v>
      </c>
      <c r="V112" s="48">
        <v>321</v>
      </c>
      <c r="W112" s="53">
        <v>513</v>
      </c>
      <c r="X112" s="48">
        <v>200</v>
      </c>
      <c r="Y112" s="48">
        <v>179</v>
      </c>
      <c r="Z112" s="43">
        <v>179</v>
      </c>
      <c r="AA112" s="48">
        <v>200</v>
      </c>
      <c r="AB112" s="48">
        <v>179</v>
      </c>
      <c r="AC112" s="48">
        <v>179</v>
      </c>
      <c r="AE112" s="15">
        <v>268</v>
      </c>
      <c r="AF112" s="15">
        <v>201</v>
      </c>
      <c r="AG112" s="15">
        <v>150</v>
      </c>
      <c r="AH112" s="15">
        <v>220</v>
      </c>
      <c r="AI112" s="15">
        <v>200</v>
      </c>
      <c r="AJ112" s="15">
        <v>179</v>
      </c>
    </row>
    <row r="113" spans="1:36" s="6" customFormat="1">
      <c r="A113" s="12"/>
      <c r="B113" s="41" t="s">
        <v>18</v>
      </c>
      <c r="C113" s="41" t="s">
        <v>364</v>
      </c>
      <c r="D113" s="41" t="s">
        <v>365</v>
      </c>
      <c r="E113" s="41" t="s">
        <v>444</v>
      </c>
      <c r="F113" s="41" t="s">
        <v>128</v>
      </c>
      <c r="G113" s="41" t="s">
        <v>438</v>
      </c>
      <c r="H113" s="48">
        <v>12252</v>
      </c>
      <c r="I113" s="48">
        <v>9379</v>
      </c>
      <c r="J113" s="48">
        <v>10385</v>
      </c>
      <c r="K113" s="35">
        <v>1225.2</v>
      </c>
      <c r="L113" s="36">
        <v>0.99805825242718449</v>
      </c>
      <c r="M113" s="36">
        <v>0.97199999999999998</v>
      </c>
      <c r="N113" s="36">
        <v>1.0127713920817369</v>
      </c>
      <c r="O113" s="36">
        <v>0.85185185185185186</v>
      </c>
      <c r="P113" s="36">
        <v>1.717217787913341</v>
      </c>
      <c r="Q113" s="36">
        <v>2.7548460661345495</v>
      </c>
      <c r="R113" s="52">
        <v>1028</v>
      </c>
      <c r="S113" s="48">
        <v>729</v>
      </c>
      <c r="T113" s="43">
        <v>793</v>
      </c>
      <c r="U113" s="48">
        <v>736</v>
      </c>
      <c r="V113" s="48">
        <v>1506</v>
      </c>
      <c r="W113" s="53">
        <v>2416</v>
      </c>
      <c r="X113" s="48">
        <v>877</v>
      </c>
      <c r="Y113" s="48">
        <v>877</v>
      </c>
      <c r="Z113" s="43">
        <v>877</v>
      </c>
      <c r="AA113" s="48">
        <v>877</v>
      </c>
      <c r="AB113" s="48">
        <v>877</v>
      </c>
      <c r="AC113" s="48">
        <v>877</v>
      </c>
      <c r="AE113" s="15">
        <v>1030</v>
      </c>
      <c r="AF113" s="15">
        <v>750</v>
      </c>
      <c r="AG113" s="15">
        <v>783</v>
      </c>
      <c r="AH113" s="15">
        <v>864</v>
      </c>
      <c r="AI113" s="15">
        <v>877</v>
      </c>
      <c r="AJ113" s="15">
        <v>877</v>
      </c>
    </row>
    <row r="114" spans="1:36" s="6" customFormat="1">
      <c r="A114" s="12"/>
      <c r="B114" s="41" t="s">
        <v>18</v>
      </c>
      <c r="C114" s="41" t="s">
        <v>366</v>
      </c>
      <c r="D114" s="41" t="s">
        <v>366</v>
      </c>
      <c r="E114" s="41" t="s">
        <v>444</v>
      </c>
      <c r="F114" s="41" t="s">
        <v>129</v>
      </c>
      <c r="G114" s="41" t="s">
        <v>438</v>
      </c>
      <c r="H114" s="48">
        <v>19574</v>
      </c>
      <c r="I114" s="48">
        <v>14272</v>
      </c>
      <c r="J114" s="48">
        <v>15715</v>
      </c>
      <c r="K114" s="35">
        <v>1957.4</v>
      </c>
      <c r="L114" s="36">
        <v>1.0933797909407665</v>
      </c>
      <c r="M114" s="36">
        <v>1.0807265388496468</v>
      </c>
      <c r="N114" s="36">
        <v>1.1347992351816443</v>
      </c>
      <c r="O114" s="36">
        <v>0.87007874015748032</v>
      </c>
      <c r="P114" s="36">
        <v>1.613263785394933</v>
      </c>
      <c r="Q114" s="36">
        <v>3.2704918032786887</v>
      </c>
      <c r="R114" s="52">
        <v>1569</v>
      </c>
      <c r="S114" s="48">
        <v>1071</v>
      </c>
      <c r="T114" s="43">
        <v>1187</v>
      </c>
      <c r="U114" s="48">
        <v>1105</v>
      </c>
      <c r="V114" s="48">
        <v>2165</v>
      </c>
      <c r="W114" s="53">
        <v>4389</v>
      </c>
      <c r="X114" s="48">
        <v>1342</v>
      </c>
      <c r="Y114" s="48">
        <v>1342</v>
      </c>
      <c r="Z114" s="43">
        <v>1342</v>
      </c>
      <c r="AA114" s="48">
        <v>1342</v>
      </c>
      <c r="AB114" s="48">
        <v>1342</v>
      </c>
      <c r="AC114" s="48">
        <v>1342</v>
      </c>
      <c r="AE114" s="15">
        <v>1435</v>
      </c>
      <c r="AF114" s="15">
        <v>991</v>
      </c>
      <c r="AG114" s="15">
        <v>1046</v>
      </c>
      <c r="AH114" s="15">
        <v>1270</v>
      </c>
      <c r="AI114" s="15">
        <v>1342</v>
      </c>
      <c r="AJ114" s="15">
        <v>1342</v>
      </c>
    </row>
    <row r="115" spans="1:36" s="6" customFormat="1">
      <c r="A115" s="12"/>
      <c r="B115" s="41" t="s">
        <v>18</v>
      </c>
      <c r="C115" s="41" t="s">
        <v>360</v>
      </c>
      <c r="D115" s="41" t="s">
        <v>360</v>
      </c>
      <c r="E115" s="41" t="s">
        <v>444</v>
      </c>
      <c r="F115" s="41" t="s">
        <v>130</v>
      </c>
      <c r="G115" s="41" t="s">
        <v>437</v>
      </c>
      <c r="H115" s="48">
        <v>4143</v>
      </c>
      <c r="I115" s="48">
        <v>4571</v>
      </c>
      <c r="J115" s="48">
        <v>4548</v>
      </c>
      <c r="K115" s="35">
        <v>414.3</v>
      </c>
      <c r="L115" s="36">
        <v>1.2991202346041055</v>
      </c>
      <c r="M115" s="36">
        <v>1.1554054054054055</v>
      </c>
      <c r="N115" s="36">
        <v>1.096774193548387</v>
      </c>
      <c r="O115" s="36">
        <v>0.930379746835443</v>
      </c>
      <c r="P115" s="36">
        <v>1.383248730964467</v>
      </c>
      <c r="Q115" s="36">
        <v>0.99238578680203049</v>
      </c>
      <c r="R115" s="52">
        <v>443</v>
      </c>
      <c r="S115" s="48">
        <v>342</v>
      </c>
      <c r="T115" s="43">
        <v>340</v>
      </c>
      <c r="U115" s="48">
        <v>294</v>
      </c>
      <c r="V115" s="48">
        <v>545</v>
      </c>
      <c r="W115" s="53">
        <v>391</v>
      </c>
      <c r="X115" s="48">
        <v>394</v>
      </c>
      <c r="Y115" s="48">
        <v>394</v>
      </c>
      <c r="Z115" s="43">
        <v>394</v>
      </c>
      <c r="AA115" s="48">
        <v>394</v>
      </c>
      <c r="AB115" s="48">
        <v>394</v>
      </c>
      <c r="AC115" s="48">
        <v>394</v>
      </c>
      <c r="AE115" s="15">
        <v>341</v>
      </c>
      <c r="AF115" s="15">
        <v>296</v>
      </c>
      <c r="AG115" s="15">
        <v>310</v>
      </c>
      <c r="AH115" s="15">
        <v>316</v>
      </c>
      <c r="AI115" s="15">
        <v>394</v>
      </c>
      <c r="AJ115" s="15">
        <v>394</v>
      </c>
    </row>
    <row r="116" spans="1:36" s="6" customFormat="1">
      <c r="A116" s="12"/>
      <c r="B116" s="41" t="s">
        <v>18</v>
      </c>
      <c r="C116" s="41" t="s">
        <v>361</v>
      </c>
      <c r="D116" s="41" t="s">
        <v>361</v>
      </c>
      <c r="E116" s="41" t="s">
        <v>444</v>
      </c>
      <c r="F116" s="41" t="s">
        <v>131</v>
      </c>
      <c r="G116" s="41" t="s">
        <v>437</v>
      </c>
      <c r="H116" s="48">
        <v>1803</v>
      </c>
      <c r="I116" s="48">
        <v>2090</v>
      </c>
      <c r="J116" s="48">
        <v>2128</v>
      </c>
      <c r="K116" s="35">
        <v>180.3</v>
      </c>
      <c r="L116" s="36">
        <v>1.0776699029126213</v>
      </c>
      <c r="M116" s="36">
        <v>0.67757009345794394</v>
      </c>
      <c r="N116" s="36">
        <v>1.3716814159292035</v>
      </c>
      <c r="O116" s="36">
        <v>0.68208092485549132</v>
      </c>
      <c r="P116" s="36">
        <v>1.5210526315789474</v>
      </c>
      <c r="Q116" s="36">
        <v>0.82631578947368423</v>
      </c>
      <c r="R116" s="52">
        <v>222</v>
      </c>
      <c r="S116" s="48">
        <v>145</v>
      </c>
      <c r="T116" s="43">
        <v>155</v>
      </c>
      <c r="U116" s="48">
        <v>118</v>
      </c>
      <c r="V116" s="48">
        <v>289</v>
      </c>
      <c r="W116" s="53">
        <v>157</v>
      </c>
      <c r="X116" s="48">
        <v>190</v>
      </c>
      <c r="Y116" s="48">
        <v>190</v>
      </c>
      <c r="Z116" s="43">
        <v>190</v>
      </c>
      <c r="AA116" s="48">
        <v>190</v>
      </c>
      <c r="AB116" s="48">
        <v>190</v>
      </c>
      <c r="AC116" s="48">
        <v>190</v>
      </c>
      <c r="AE116" s="15">
        <v>206</v>
      </c>
      <c r="AF116" s="15">
        <v>214</v>
      </c>
      <c r="AG116" s="15">
        <v>113</v>
      </c>
      <c r="AH116" s="15">
        <v>173</v>
      </c>
      <c r="AI116" s="15">
        <v>190</v>
      </c>
      <c r="AJ116" s="15">
        <v>190</v>
      </c>
    </row>
    <row r="117" spans="1:36" s="6" customFormat="1">
      <c r="A117" s="12"/>
      <c r="B117" s="41" t="s">
        <v>18</v>
      </c>
      <c r="C117" s="41" t="s">
        <v>358</v>
      </c>
      <c r="D117" s="41" t="s">
        <v>359</v>
      </c>
      <c r="E117" s="41" t="s">
        <v>444</v>
      </c>
      <c r="F117" s="41" t="s">
        <v>132</v>
      </c>
      <c r="G117" s="41" t="s">
        <v>437</v>
      </c>
      <c r="H117" s="48">
        <v>900</v>
      </c>
      <c r="I117" s="48">
        <v>1008</v>
      </c>
      <c r="J117" s="48">
        <v>1009</v>
      </c>
      <c r="K117" s="35">
        <v>90</v>
      </c>
      <c r="L117" s="36">
        <v>0.84496124031007747</v>
      </c>
      <c r="M117" s="36">
        <v>1.0240963855421688</v>
      </c>
      <c r="N117" s="36">
        <v>0.7567567567567568</v>
      </c>
      <c r="O117" s="36">
        <v>0.87142857142857144</v>
      </c>
      <c r="P117" s="36">
        <v>1.7058823529411764</v>
      </c>
      <c r="Q117" s="36">
        <v>0.55294117647058827</v>
      </c>
      <c r="R117" s="52">
        <v>109</v>
      </c>
      <c r="S117" s="48">
        <v>85</v>
      </c>
      <c r="T117" s="43">
        <v>56</v>
      </c>
      <c r="U117" s="48">
        <v>61</v>
      </c>
      <c r="V117" s="48">
        <v>145</v>
      </c>
      <c r="W117" s="53">
        <v>47</v>
      </c>
      <c r="X117" s="48">
        <v>85</v>
      </c>
      <c r="Y117" s="48">
        <v>85</v>
      </c>
      <c r="Z117" s="43">
        <v>85</v>
      </c>
      <c r="AA117" s="48">
        <v>85</v>
      </c>
      <c r="AB117" s="48">
        <v>85</v>
      </c>
      <c r="AC117" s="48">
        <v>85</v>
      </c>
      <c r="AE117" s="15">
        <v>129</v>
      </c>
      <c r="AF117" s="15">
        <v>83</v>
      </c>
      <c r="AG117" s="15">
        <v>74</v>
      </c>
      <c r="AH117" s="15">
        <v>70</v>
      </c>
      <c r="AI117" s="15">
        <v>85</v>
      </c>
      <c r="AJ117" s="15">
        <v>85</v>
      </c>
    </row>
    <row r="118" spans="1:36" s="6" customFormat="1">
      <c r="A118" s="12"/>
      <c r="B118" s="41" t="s">
        <v>18</v>
      </c>
      <c r="C118" s="41" t="s">
        <v>379</v>
      </c>
      <c r="D118" s="41" t="s">
        <v>379</v>
      </c>
      <c r="E118" s="41" t="s">
        <v>444</v>
      </c>
      <c r="F118" s="41" t="s">
        <v>133</v>
      </c>
      <c r="G118" s="41" t="s">
        <v>437</v>
      </c>
      <c r="H118" s="48">
        <v>5169</v>
      </c>
      <c r="I118" s="48">
        <v>5749</v>
      </c>
      <c r="J118" s="48">
        <v>5932</v>
      </c>
      <c r="K118" s="35">
        <v>516.9</v>
      </c>
      <c r="L118" s="36">
        <v>0.90635451505016718</v>
      </c>
      <c r="M118" s="36">
        <v>1.0396270396270397</v>
      </c>
      <c r="N118" s="36">
        <v>0.98681318681318686</v>
      </c>
      <c r="O118" s="36">
        <v>0.89592760180995479</v>
      </c>
      <c r="P118" s="36">
        <v>1.2735346358792186</v>
      </c>
      <c r="Q118" s="36">
        <v>0.82948490230905858</v>
      </c>
      <c r="R118" s="52">
        <v>542</v>
      </c>
      <c r="S118" s="48">
        <v>446</v>
      </c>
      <c r="T118" s="43">
        <v>449</v>
      </c>
      <c r="U118" s="48">
        <v>396</v>
      </c>
      <c r="V118" s="48">
        <v>717</v>
      </c>
      <c r="W118" s="53">
        <v>467</v>
      </c>
      <c r="X118" s="48">
        <v>563</v>
      </c>
      <c r="Y118" s="48">
        <v>563</v>
      </c>
      <c r="Z118" s="43">
        <v>563</v>
      </c>
      <c r="AA118" s="48">
        <v>563</v>
      </c>
      <c r="AB118" s="48">
        <v>563</v>
      </c>
      <c r="AC118" s="48">
        <v>563</v>
      </c>
      <c r="AE118" s="15">
        <v>598</v>
      </c>
      <c r="AF118" s="15">
        <v>429</v>
      </c>
      <c r="AG118" s="15">
        <v>455</v>
      </c>
      <c r="AH118" s="15">
        <v>442</v>
      </c>
      <c r="AI118" s="15">
        <v>563</v>
      </c>
      <c r="AJ118" s="15">
        <v>563</v>
      </c>
    </row>
    <row r="119" spans="1:36" s="6" customFormat="1">
      <c r="A119" s="12"/>
      <c r="B119" s="41" t="s">
        <v>18</v>
      </c>
      <c r="C119" s="41" t="s">
        <v>378</v>
      </c>
      <c r="D119" s="41" t="s">
        <v>378</v>
      </c>
      <c r="E119" s="41" t="s">
        <v>444</v>
      </c>
      <c r="F119" s="41" t="s">
        <v>134</v>
      </c>
      <c r="G119" s="41" t="s">
        <v>437</v>
      </c>
      <c r="H119" s="48">
        <v>3844</v>
      </c>
      <c r="I119" s="48">
        <v>4458</v>
      </c>
      <c r="J119" s="48">
        <v>5440</v>
      </c>
      <c r="K119" s="35">
        <v>384.40000000000003</v>
      </c>
      <c r="L119" s="36">
        <v>1.0740740740740742</v>
      </c>
      <c r="M119" s="36">
        <v>1.089430894308943</v>
      </c>
      <c r="N119" s="36">
        <v>0.95488721804511278</v>
      </c>
      <c r="O119" s="36">
        <v>0.97668393782383423</v>
      </c>
      <c r="P119" s="36">
        <v>1.2534381139489195</v>
      </c>
      <c r="Q119" s="36">
        <v>1.0019646365422397</v>
      </c>
      <c r="R119" s="52">
        <v>522</v>
      </c>
      <c r="S119" s="48">
        <v>402</v>
      </c>
      <c r="T119" s="43">
        <v>381</v>
      </c>
      <c r="U119" s="48">
        <v>377</v>
      </c>
      <c r="V119" s="48">
        <v>638</v>
      </c>
      <c r="W119" s="53">
        <v>510</v>
      </c>
      <c r="X119" s="48">
        <v>509</v>
      </c>
      <c r="Y119" s="48">
        <v>509</v>
      </c>
      <c r="Z119" s="43">
        <v>509</v>
      </c>
      <c r="AA119" s="48">
        <v>509</v>
      </c>
      <c r="AB119" s="48">
        <v>509</v>
      </c>
      <c r="AC119" s="48">
        <v>509</v>
      </c>
      <c r="AE119" s="15">
        <v>486</v>
      </c>
      <c r="AF119" s="15">
        <v>369</v>
      </c>
      <c r="AG119" s="15">
        <v>399</v>
      </c>
      <c r="AH119" s="15">
        <v>386</v>
      </c>
      <c r="AI119" s="15">
        <v>509</v>
      </c>
      <c r="AJ119" s="15">
        <v>509</v>
      </c>
    </row>
    <row r="120" spans="1:36" s="6" customFormat="1">
      <c r="A120" s="12"/>
      <c r="B120" s="41" t="s">
        <v>18</v>
      </c>
      <c r="C120" s="41" t="s">
        <v>402</v>
      </c>
      <c r="D120" s="41" t="s">
        <v>403</v>
      </c>
      <c r="E120" s="41" t="s">
        <v>444</v>
      </c>
      <c r="F120" s="41" t="s">
        <v>135</v>
      </c>
      <c r="G120" s="41" t="s">
        <v>437</v>
      </c>
      <c r="H120" s="48">
        <v>0</v>
      </c>
      <c r="I120" s="48">
        <v>0</v>
      </c>
      <c r="J120" s="48">
        <v>34065</v>
      </c>
      <c r="K120" s="35">
        <v>0</v>
      </c>
      <c r="L120" s="36">
        <v>0.76646153846153842</v>
      </c>
      <c r="M120" s="36">
        <v>0.7442231075697211</v>
      </c>
      <c r="N120" s="36">
        <v>0.82417355371900825</v>
      </c>
      <c r="O120" s="36">
        <v>0.85555555555555551</v>
      </c>
      <c r="P120" s="36">
        <v>0.97112903225806446</v>
      </c>
      <c r="Q120" s="36">
        <v>1.4278260869565218</v>
      </c>
      <c r="R120" s="52">
        <v>4982</v>
      </c>
      <c r="S120" s="48">
        <v>3736</v>
      </c>
      <c r="T120" s="43">
        <v>3989</v>
      </c>
      <c r="U120" s="48">
        <v>3696</v>
      </c>
      <c r="V120" s="48">
        <v>6021</v>
      </c>
      <c r="W120" s="53">
        <v>4926</v>
      </c>
      <c r="X120" s="48">
        <v>6200</v>
      </c>
      <c r="Y120" s="48">
        <v>3450</v>
      </c>
      <c r="Z120" s="43">
        <v>4600</v>
      </c>
      <c r="AA120" s="48">
        <v>4700</v>
      </c>
      <c r="AB120" s="48">
        <v>4600</v>
      </c>
      <c r="AC120" s="48">
        <v>4500</v>
      </c>
      <c r="AE120" s="15">
        <v>6500</v>
      </c>
      <c r="AF120" s="15">
        <v>5020</v>
      </c>
      <c r="AG120" s="15">
        <v>4840</v>
      </c>
      <c r="AH120" s="15">
        <v>4320</v>
      </c>
      <c r="AI120" s="15">
        <v>6200</v>
      </c>
      <c r="AJ120" s="15">
        <v>3450</v>
      </c>
    </row>
    <row r="121" spans="1:36" s="6" customFormat="1">
      <c r="A121" s="12"/>
      <c r="B121" s="41" t="s">
        <v>18</v>
      </c>
      <c r="C121" s="41" t="s">
        <v>404</v>
      </c>
      <c r="D121" s="41" t="s">
        <v>405</v>
      </c>
      <c r="E121" s="41" t="s">
        <v>444</v>
      </c>
      <c r="F121" s="41" t="s">
        <v>136</v>
      </c>
      <c r="G121" s="41" t="s">
        <v>437</v>
      </c>
      <c r="H121" s="48">
        <v>0</v>
      </c>
      <c r="I121" s="48">
        <v>0</v>
      </c>
      <c r="J121" s="48">
        <v>68577</v>
      </c>
      <c r="K121" s="35">
        <v>0</v>
      </c>
      <c r="L121" s="36">
        <v>0.74639016897081412</v>
      </c>
      <c r="M121" s="36">
        <v>0.72899702085402185</v>
      </c>
      <c r="N121" s="36">
        <v>0.81387163561076603</v>
      </c>
      <c r="O121" s="36">
        <v>0.82850521436848201</v>
      </c>
      <c r="P121" s="36">
        <v>1.1328643216080403</v>
      </c>
      <c r="Q121" s="36">
        <v>1.4757664233576642</v>
      </c>
      <c r="R121" s="52">
        <v>9718</v>
      </c>
      <c r="S121" s="48">
        <v>7341</v>
      </c>
      <c r="T121" s="43">
        <v>7862</v>
      </c>
      <c r="U121" s="48">
        <v>7150</v>
      </c>
      <c r="V121" s="48">
        <v>11272</v>
      </c>
      <c r="W121" s="53">
        <v>10109</v>
      </c>
      <c r="X121" s="48">
        <v>9950</v>
      </c>
      <c r="Y121" s="48">
        <v>6850</v>
      </c>
      <c r="Z121" s="43">
        <v>8000</v>
      </c>
      <c r="AA121" s="48">
        <v>8000</v>
      </c>
      <c r="AB121" s="48">
        <v>8000</v>
      </c>
      <c r="AC121" s="48">
        <v>8000</v>
      </c>
      <c r="AE121" s="15">
        <v>13020</v>
      </c>
      <c r="AF121" s="15">
        <v>10070</v>
      </c>
      <c r="AG121" s="15">
        <v>9660</v>
      </c>
      <c r="AH121" s="15">
        <v>8630</v>
      </c>
      <c r="AI121" s="15">
        <v>9950</v>
      </c>
      <c r="AJ121" s="15">
        <v>6850</v>
      </c>
    </row>
    <row r="122" spans="1:36" s="6" customFormat="1">
      <c r="A122" s="12"/>
      <c r="B122" s="41" t="s">
        <v>18</v>
      </c>
      <c r="C122" s="41" t="s">
        <v>406</v>
      </c>
      <c r="D122" s="41" t="s">
        <v>407</v>
      </c>
      <c r="E122" s="41" t="s">
        <v>444</v>
      </c>
      <c r="F122" s="41" t="s">
        <v>137</v>
      </c>
      <c r="G122" s="41" t="s">
        <v>437</v>
      </c>
      <c r="H122" s="48">
        <v>0</v>
      </c>
      <c r="I122" s="48">
        <v>0</v>
      </c>
      <c r="J122" s="48">
        <v>18263</v>
      </c>
      <c r="K122" s="35">
        <v>0</v>
      </c>
      <c r="L122" s="36">
        <v>0.66773333333333329</v>
      </c>
      <c r="M122" s="36">
        <v>0.67602739726027394</v>
      </c>
      <c r="N122" s="36">
        <v>0.7282142857142857</v>
      </c>
      <c r="O122" s="36">
        <v>0.72851405622489962</v>
      </c>
      <c r="P122" s="36">
        <v>0.80491803278688523</v>
      </c>
      <c r="Q122" s="36">
        <v>1.3630606860158312</v>
      </c>
      <c r="R122" s="52">
        <v>2504</v>
      </c>
      <c r="S122" s="48">
        <v>1974</v>
      </c>
      <c r="T122" s="43">
        <v>2039</v>
      </c>
      <c r="U122" s="48">
        <v>1814</v>
      </c>
      <c r="V122" s="48">
        <v>2946</v>
      </c>
      <c r="W122" s="53">
        <v>2583</v>
      </c>
      <c r="X122" s="48">
        <v>3660</v>
      </c>
      <c r="Y122" s="48">
        <v>1895</v>
      </c>
      <c r="Z122" s="43">
        <v>2520</v>
      </c>
      <c r="AA122" s="48">
        <v>2625</v>
      </c>
      <c r="AB122" s="48">
        <v>2420</v>
      </c>
      <c r="AC122" s="48">
        <v>2420</v>
      </c>
      <c r="AE122" s="15">
        <v>3750</v>
      </c>
      <c r="AF122" s="15">
        <v>2920</v>
      </c>
      <c r="AG122" s="15">
        <v>2800</v>
      </c>
      <c r="AH122" s="15">
        <v>2490</v>
      </c>
      <c r="AI122" s="15">
        <v>3660</v>
      </c>
      <c r="AJ122" s="15">
        <v>1895</v>
      </c>
    </row>
    <row r="123" spans="1:36" s="6" customFormat="1">
      <c r="A123" s="12"/>
      <c r="B123" s="41" t="s">
        <v>18</v>
      </c>
      <c r="C123" s="41" t="s">
        <v>370</v>
      </c>
      <c r="D123" s="41" t="s">
        <v>370</v>
      </c>
      <c r="E123" s="41" t="s">
        <v>444</v>
      </c>
      <c r="F123" s="41" t="s">
        <v>138</v>
      </c>
      <c r="G123" s="41" t="s">
        <v>438</v>
      </c>
      <c r="H123" s="48">
        <v>2675</v>
      </c>
      <c r="I123" s="48">
        <v>2603</v>
      </c>
      <c r="J123" s="48">
        <v>1933</v>
      </c>
      <c r="K123" s="35">
        <v>267.5</v>
      </c>
      <c r="L123" s="36">
        <v>0.75105485232067515</v>
      </c>
      <c r="M123" s="36">
        <v>0.68776371308016881</v>
      </c>
      <c r="N123" s="36">
        <v>0.72151898734177211</v>
      </c>
      <c r="O123" s="36">
        <v>0.45991561181434598</v>
      </c>
      <c r="P123" s="36">
        <v>0.83597883597883593</v>
      </c>
      <c r="Q123" s="36">
        <v>0.55026455026455023</v>
      </c>
      <c r="R123" s="52">
        <v>178</v>
      </c>
      <c r="S123" s="48">
        <v>163</v>
      </c>
      <c r="T123" s="43">
        <v>171</v>
      </c>
      <c r="U123" s="48">
        <v>109</v>
      </c>
      <c r="V123" s="48">
        <v>158</v>
      </c>
      <c r="W123" s="53">
        <v>104</v>
      </c>
      <c r="X123" s="48">
        <v>189</v>
      </c>
      <c r="Y123" s="48">
        <v>189</v>
      </c>
      <c r="Z123" s="43">
        <v>189</v>
      </c>
      <c r="AA123" s="48">
        <v>189</v>
      </c>
      <c r="AB123" s="48">
        <v>189</v>
      </c>
      <c r="AC123" s="48">
        <v>189</v>
      </c>
      <c r="AE123" s="15">
        <v>237</v>
      </c>
      <c r="AF123" s="15">
        <v>237</v>
      </c>
      <c r="AG123" s="15">
        <v>237</v>
      </c>
      <c r="AH123" s="15">
        <v>237</v>
      </c>
      <c r="AI123" s="15">
        <v>189</v>
      </c>
      <c r="AJ123" s="15">
        <v>189</v>
      </c>
    </row>
    <row r="124" spans="1:36" s="6" customFormat="1">
      <c r="A124" s="12"/>
      <c r="B124" s="41" t="s">
        <v>18</v>
      </c>
      <c r="C124" s="41" t="s">
        <v>371</v>
      </c>
      <c r="D124" s="41" t="s">
        <v>371</v>
      </c>
      <c r="E124" s="41" t="s">
        <v>444</v>
      </c>
      <c r="F124" s="41" t="s">
        <v>139</v>
      </c>
      <c r="G124" s="41" t="s">
        <v>436</v>
      </c>
      <c r="H124" s="48">
        <v>820</v>
      </c>
      <c r="I124" s="48">
        <v>834</v>
      </c>
      <c r="J124" s="48">
        <v>704</v>
      </c>
      <c r="K124" s="35">
        <v>82</v>
      </c>
      <c r="L124" s="36">
        <v>0.77631578947368418</v>
      </c>
      <c r="M124" s="36">
        <v>0.76315789473684215</v>
      </c>
      <c r="N124" s="36">
        <v>0.75</v>
      </c>
      <c r="O124" s="36">
        <v>0.47368421052631576</v>
      </c>
      <c r="P124" s="36">
        <v>0.78082191780821919</v>
      </c>
      <c r="Q124" s="36">
        <v>0.61643835616438358</v>
      </c>
      <c r="R124" s="52">
        <v>59</v>
      </c>
      <c r="S124" s="48">
        <v>58</v>
      </c>
      <c r="T124" s="43">
        <v>57</v>
      </c>
      <c r="U124" s="48">
        <v>36</v>
      </c>
      <c r="V124" s="48">
        <v>57</v>
      </c>
      <c r="W124" s="53">
        <v>45</v>
      </c>
      <c r="X124" s="48">
        <v>73</v>
      </c>
      <c r="Y124" s="48">
        <v>73</v>
      </c>
      <c r="Z124" s="43">
        <v>73</v>
      </c>
      <c r="AA124" s="48">
        <v>73</v>
      </c>
      <c r="AB124" s="48">
        <v>73</v>
      </c>
      <c r="AC124" s="48">
        <v>73</v>
      </c>
      <c r="AE124" s="15">
        <v>76</v>
      </c>
      <c r="AF124" s="15">
        <v>76</v>
      </c>
      <c r="AG124" s="15">
        <v>76</v>
      </c>
      <c r="AH124" s="15">
        <v>76</v>
      </c>
      <c r="AI124" s="15">
        <v>73</v>
      </c>
      <c r="AJ124" s="15">
        <v>73</v>
      </c>
    </row>
    <row r="125" spans="1:36" s="6" customFormat="1">
      <c r="A125" s="12"/>
      <c r="B125" s="41" t="s">
        <v>18</v>
      </c>
      <c r="C125" s="41" t="s">
        <v>368</v>
      </c>
      <c r="D125" s="41" t="s">
        <v>368</v>
      </c>
      <c r="E125" s="41" t="s">
        <v>444</v>
      </c>
      <c r="F125" s="41" t="s">
        <v>140</v>
      </c>
      <c r="G125" s="41" t="s">
        <v>436</v>
      </c>
      <c r="H125" s="48">
        <v>11240</v>
      </c>
      <c r="I125" s="48">
        <v>7477</v>
      </c>
      <c r="J125" s="48">
        <v>10353</v>
      </c>
      <c r="K125" s="35">
        <v>1124</v>
      </c>
      <c r="L125" s="36">
        <v>0.98374864572047671</v>
      </c>
      <c r="M125" s="36">
        <v>0.93932827735644642</v>
      </c>
      <c r="N125" s="36">
        <v>0.99783315276273021</v>
      </c>
      <c r="O125" s="36">
        <v>0.676056338028169</v>
      </c>
      <c r="P125" s="36">
        <v>0.7525150905432596</v>
      </c>
      <c r="Q125" s="36">
        <v>0.51207243460764584</v>
      </c>
      <c r="R125" s="52">
        <v>908</v>
      </c>
      <c r="S125" s="48">
        <v>867</v>
      </c>
      <c r="T125" s="43">
        <v>921</v>
      </c>
      <c r="U125" s="48">
        <v>624</v>
      </c>
      <c r="V125" s="48">
        <v>748</v>
      </c>
      <c r="W125" s="53">
        <v>509</v>
      </c>
      <c r="X125" s="48">
        <v>994</v>
      </c>
      <c r="Y125" s="48">
        <v>994</v>
      </c>
      <c r="Z125" s="43">
        <v>994</v>
      </c>
      <c r="AA125" s="48">
        <v>994</v>
      </c>
      <c r="AB125" s="48">
        <v>994</v>
      </c>
      <c r="AC125" s="48">
        <v>994</v>
      </c>
      <c r="AE125" s="15">
        <v>923</v>
      </c>
      <c r="AF125" s="15">
        <v>923</v>
      </c>
      <c r="AG125" s="15">
        <v>923</v>
      </c>
      <c r="AH125" s="15">
        <v>923</v>
      </c>
      <c r="AI125" s="15">
        <v>994</v>
      </c>
      <c r="AJ125" s="15">
        <v>994</v>
      </c>
    </row>
    <row r="126" spans="1:36" s="6" customFormat="1">
      <c r="A126" s="12"/>
      <c r="B126" s="41" t="s">
        <v>18</v>
      </c>
      <c r="C126" s="41" t="s">
        <v>369</v>
      </c>
      <c r="D126" s="41" t="s">
        <v>369</v>
      </c>
      <c r="E126" s="41" t="s">
        <v>444</v>
      </c>
      <c r="F126" s="41" t="s">
        <v>141</v>
      </c>
      <c r="G126" s="41" t="s">
        <v>436</v>
      </c>
      <c r="H126" s="48">
        <v>4201</v>
      </c>
      <c r="I126" s="48">
        <v>3075</v>
      </c>
      <c r="J126" s="48">
        <v>4304</v>
      </c>
      <c r="K126" s="35">
        <v>420.1</v>
      </c>
      <c r="L126" s="36">
        <v>1.1130434782608696</v>
      </c>
      <c r="M126" s="36">
        <v>1.0637681159420289</v>
      </c>
      <c r="N126" s="36">
        <v>1.0695652173913044</v>
      </c>
      <c r="O126" s="36">
        <v>0.71304347826086956</v>
      </c>
      <c r="P126" s="36">
        <v>0.6811594202898551</v>
      </c>
      <c r="Q126" s="36">
        <v>0.52415458937198067</v>
      </c>
      <c r="R126" s="52">
        <v>384</v>
      </c>
      <c r="S126" s="48">
        <v>367</v>
      </c>
      <c r="T126" s="43">
        <v>369</v>
      </c>
      <c r="U126" s="48">
        <v>246</v>
      </c>
      <c r="V126" s="48">
        <v>282</v>
      </c>
      <c r="W126" s="53">
        <v>217</v>
      </c>
      <c r="X126" s="48">
        <v>414</v>
      </c>
      <c r="Y126" s="48">
        <v>414</v>
      </c>
      <c r="Z126" s="43">
        <v>414</v>
      </c>
      <c r="AA126" s="48">
        <v>414</v>
      </c>
      <c r="AB126" s="48">
        <v>414</v>
      </c>
      <c r="AC126" s="48">
        <v>414</v>
      </c>
      <c r="AE126" s="15">
        <v>345</v>
      </c>
      <c r="AF126" s="15">
        <v>345</v>
      </c>
      <c r="AG126" s="15">
        <v>345</v>
      </c>
      <c r="AH126" s="15">
        <v>345</v>
      </c>
      <c r="AI126" s="15">
        <v>414</v>
      </c>
      <c r="AJ126" s="15">
        <v>414</v>
      </c>
    </row>
    <row r="127" spans="1:36" s="6" customFormat="1">
      <c r="A127" s="12"/>
      <c r="B127" s="41" t="s">
        <v>18</v>
      </c>
      <c r="C127" s="41" t="s">
        <v>229</v>
      </c>
      <c r="D127" s="41" t="s">
        <v>230</v>
      </c>
      <c r="E127" s="41" t="s">
        <v>444</v>
      </c>
      <c r="F127" s="41" t="s">
        <v>142</v>
      </c>
      <c r="G127" s="41" t="s">
        <v>437</v>
      </c>
      <c r="H127" s="48">
        <v>3244</v>
      </c>
      <c r="I127" s="48">
        <v>8717</v>
      </c>
      <c r="J127" s="48">
        <v>9884</v>
      </c>
      <c r="K127" s="35">
        <v>324.40000000000003</v>
      </c>
      <c r="L127" s="36">
        <v>1.1588235294117648</v>
      </c>
      <c r="M127" s="36">
        <v>0.88</v>
      </c>
      <c r="N127" s="36">
        <v>0.94117647058823528</v>
      </c>
      <c r="O127" s="36">
        <v>0.81529411764705884</v>
      </c>
      <c r="P127" s="36">
        <v>1.2424242424242424</v>
      </c>
      <c r="Q127" s="36">
        <v>0.85511363636363635</v>
      </c>
      <c r="R127" s="52">
        <v>985</v>
      </c>
      <c r="S127" s="48">
        <v>748</v>
      </c>
      <c r="T127" s="43">
        <v>800</v>
      </c>
      <c r="U127" s="48">
        <v>693</v>
      </c>
      <c r="V127" s="48">
        <v>1312</v>
      </c>
      <c r="W127" s="53">
        <v>903</v>
      </c>
      <c r="X127" s="48">
        <v>1056</v>
      </c>
      <c r="Y127" s="48">
        <v>1056</v>
      </c>
      <c r="Z127" s="43">
        <v>1056</v>
      </c>
      <c r="AA127" s="48">
        <v>1056</v>
      </c>
      <c r="AB127" s="48">
        <v>1056</v>
      </c>
      <c r="AC127" s="48">
        <v>1056</v>
      </c>
      <c r="AE127" s="15">
        <v>850</v>
      </c>
      <c r="AF127" s="15">
        <v>850</v>
      </c>
      <c r="AG127" s="15">
        <v>850</v>
      </c>
      <c r="AH127" s="15">
        <v>850</v>
      </c>
      <c r="AI127" s="15">
        <v>1056</v>
      </c>
      <c r="AJ127" s="15">
        <v>1056</v>
      </c>
    </row>
    <row r="128" spans="1:36" s="6" customFormat="1">
      <c r="A128" s="12"/>
      <c r="B128" s="41" t="s">
        <v>18</v>
      </c>
      <c r="C128" s="41" t="s">
        <v>231</v>
      </c>
      <c r="D128" s="41" t="s">
        <v>232</v>
      </c>
      <c r="E128" s="41" t="s">
        <v>444</v>
      </c>
      <c r="F128" s="41" t="s">
        <v>143</v>
      </c>
      <c r="G128" s="41" t="s">
        <v>437</v>
      </c>
      <c r="H128" s="48">
        <v>5135</v>
      </c>
      <c r="I128" s="48">
        <v>16662</v>
      </c>
      <c r="J128" s="48">
        <v>18595</v>
      </c>
      <c r="K128" s="35">
        <v>513.5</v>
      </c>
      <c r="L128" s="36">
        <v>1.150214592274678</v>
      </c>
      <c r="M128" s="36">
        <v>0.81238503985285104</v>
      </c>
      <c r="N128" s="36">
        <v>0.88718577559779277</v>
      </c>
      <c r="O128" s="36">
        <v>0.73942366646229307</v>
      </c>
      <c r="P128" s="36">
        <v>1.116164112703905</v>
      </c>
      <c r="Q128" s="36">
        <v>0.77656945130993571</v>
      </c>
      <c r="R128" s="52">
        <v>1876</v>
      </c>
      <c r="S128" s="48">
        <v>1325</v>
      </c>
      <c r="T128" s="43">
        <v>1447</v>
      </c>
      <c r="U128" s="48">
        <v>1206</v>
      </c>
      <c r="V128" s="48">
        <v>2258</v>
      </c>
      <c r="W128" s="53">
        <v>1571</v>
      </c>
      <c r="X128" s="48">
        <v>2023</v>
      </c>
      <c r="Y128" s="48">
        <v>2023</v>
      </c>
      <c r="Z128" s="43">
        <v>2023</v>
      </c>
      <c r="AA128" s="48">
        <v>2023</v>
      </c>
      <c r="AB128" s="48">
        <v>2023</v>
      </c>
      <c r="AC128" s="48">
        <v>2023</v>
      </c>
      <c r="AE128" s="15">
        <v>1631</v>
      </c>
      <c r="AF128" s="15">
        <v>1631</v>
      </c>
      <c r="AG128" s="15">
        <v>1631</v>
      </c>
      <c r="AH128" s="15">
        <v>1631</v>
      </c>
      <c r="AI128" s="15">
        <v>2023</v>
      </c>
      <c r="AJ128" s="15">
        <v>2023</v>
      </c>
    </row>
    <row r="129" spans="1:36" s="6" customFormat="1">
      <c r="A129" s="12"/>
      <c r="B129" s="41" t="s">
        <v>18</v>
      </c>
      <c r="C129" s="41" t="s">
        <v>396</v>
      </c>
      <c r="D129" s="41" t="s">
        <v>397</v>
      </c>
      <c r="E129" s="41" t="s">
        <v>444</v>
      </c>
      <c r="F129" s="41" t="s">
        <v>144</v>
      </c>
      <c r="G129" s="41" t="s">
        <v>437</v>
      </c>
      <c r="H129" s="48">
        <v>0</v>
      </c>
      <c r="I129" s="48">
        <v>218801</v>
      </c>
      <c r="J129" s="48">
        <v>287620</v>
      </c>
      <c r="K129" s="35">
        <v>0</v>
      </c>
      <c r="L129" s="36">
        <v>0.92926153846153847</v>
      </c>
      <c r="M129" s="36">
        <v>0.91895454545454547</v>
      </c>
      <c r="N129" s="36">
        <v>1.0000904977375566</v>
      </c>
      <c r="O129" s="36">
        <v>0.95782805429864248</v>
      </c>
      <c r="P129" s="36">
        <v>1.2780690869791458</v>
      </c>
      <c r="Q129" s="36">
        <v>0.98555017411840051</v>
      </c>
      <c r="R129" s="52">
        <v>30201</v>
      </c>
      <c r="S129" s="48">
        <v>20217</v>
      </c>
      <c r="T129" s="43">
        <v>22102</v>
      </c>
      <c r="U129" s="48">
        <v>21168</v>
      </c>
      <c r="V129" s="48">
        <v>31930</v>
      </c>
      <c r="W129" s="53">
        <v>24622</v>
      </c>
      <c r="X129" s="48">
        <v>24983</v>
      </c>
      <c r="Y129" s="48">
        <v>24983</v>
      </c>
      <c r="Z129" s="43">
        <v>24983</v>
      </c>
      <c r="AA129" s="48">
        <v>24983</v>
      </c>
      <c r="AB129" s="48">
        <v>24983</v>
      </c>
      <c r="AC129" s="48">
        <v>24983</v>
      </c>
      <c r="AE129" s="15">
        <v>32500</v>
      </c>
      <c r="AF129" s="15">
        <v>22000</v>
      </c>
      <c r="AG129" s="15">
        <v>22100</v>
      </c>
      <c r="AH129" s="15">
        <v>22100</v>
      </c>
      <c r="AI129" s="15">
        <v>24983</v>
      </c>
      <c r="AJ129" s="15">
        <v>24983</v>
      </c>
    </row>
    <row r="130" spans="1:36" s="6" customFormat="1">
      <c r="A130" s="12"/>
      <c r="B130" s="41" t="s">
        <v>18</v>
      </c>
      <c r="C130" s="41" t="s">
        <v>398</v>
      </c>
      <c r="D130" s="41" t="s">
        <v>398</v>
      </c>
      <c r="E130" s="41" t="s">
        <v>444</v>
      </c>
      <c r="F130" s="41" t="s">
        <v>145</v>
      </c>
      <c r="G130" s="41" t="s">
        <v>437</v>
      </c>
      <c r="H130" s="48">
        <v>0</v>
      </c>
      <c r="I130" s="48">
        <v>167788</v>
      </c>
      <c r="J130" s="48">
        <v>211532</v>
      </c>
      <c r="K130" s="35">
        <v>0</v>
      </c>
      <c r="L130" s="36">
        <v>0.84257197696737041</v>
      </c>
      <c r="M130" s="36">
        <v>0.93714285714285717</v>
      </c>
      <c r="N130" s="36">
        <v>0.89032967032967036</v>
      </c>
      <c r="O130" s="36">
        <v>0.89057057057057054</v>
      </c>
      <c r="P130" s="36">
        <v>1.297466307277628</v>
      </c>
      <c r="Q130" s="36">
        <v>0.95741239892183283</v>
      </c>
      <c r="R130" s="52">
        <v>21949</v>
      </c>
      <c r="S130" s="48">
        <v>15088</v>
      </c>
      <c r="T130" s="43">
        <v>16204</v>
      </c>
      <c r="U130" s="48">
        <v>14828</v>
      </c>
      <c r="V130" s="48">
        <v>24068</v>
      </c>
      <c r="W130" s="53">
        <v>17760</v>
      </c>
      <c r="X130" s="48">
        <v>18550</v>
      </c>
      <c r="Y130" s="48">
        <v>18550</v>
      </c>
      <c r="Z130" s="43">
        <v>18550</v>
      </c>
      <c r="AA130" s="48">
        <v>18550</v>
      </c>
      <c r="AB130" s="48">
        <v>18550</v>
      </c>
      <c r="AC130" s="48">
        <v>18550</v>
      </c>
      <c r="AE130" s="15">
        <v>26050</v>
      </c>
      <c r="AF130" s="15">
        <v>16100</v>
      </c>
      <c r="AG130" s="15">
        <v>18200</v>
      </c>
      <c r="AH130" s="15">
        <v>16650</v>
      </c>
      <c r="AI130" s="15">
        <v>18550</v>
      </c>
      <c r="AJ130" s="15">
        <v>18550</v>
      </c>
    </row>
    <row r="131" spans="1:36" s="6" customFormat="1">
      <c r="A131" s="12"/>
      <c r="B131" s="41" t="s">
        <v>18</v>
      </c>
      <c r="C131" s="41" t="s">
        <v>399</v>
      </c>
      <c r="D131" s="41" t="s">
        <v>399</v>
      </c>
      <c r="E131" s="41" t="s">
        <v>444</v>
      </c>
      <c r="F131" s="41" t="s">
        <v>146</v>
      </c>
      <c r="G131" s="41" t="s">
        <v>437</v>
      </c>
      <c r="H131" s="48">
        <v>0</v>
      </c>
      <c r="I131" s="48">
        <v>22951</v>
      </c>
      <c r="J131" s="48">
        <v>28073</v>
      </c>
      <c r="K131" s="35">
        <v>0</v>
      </c>
      <c r="L131" s="36">
        <v>0.996</v>
      </c>
      <c r="M131" s="36">
        <v>1.0149999999999999</v>
      </c>
      <c r="N131" s="36">
        <v>0.95772727272727276</v>
      </c>
      <c r="O131" s="36">
        <v>0.93047619047619046</v>
      </c>
      <c r="P131" s="36">
        <v>1.3251733986128111</v>
      </c>
      <c r="Q131" s="36">
        <v>1.0114239086087311</v>
      </c>
      <c r="R131" s="52">
        <v>2988</v>
      </c>
      <c r="S131" s="48">
        <v>2030</v>
      </c>
      <c r="T131" s="43">
        <v>2107</v>
      </c>
      <c r="U131" s="48">
        <v>1954</v>
      </c>
      <c r="V131" s="48">
        <v>3248</v>
      </c>
      <c r="W131" s="53">
        <v>2479</v>
      </c>
      <c r="X131" s="48">
        <v>2451</v>
      </c>
      <c r="Y131" s="48">
        <v>2451</v>
      </c>
      <c r="Z131" s="43">
        <v>2451</v>
      </c>
      <c r="AA131" s="48">
        <v>2451</v>
      </c>
      <c r="AB131" s="48">
        <v>2451</v>
      </c>
      <c r="AC131" s="48">
        <v>2451</v>
      </c>
      <c r="AE131" s="15">
        <v>3000</v>
      </c>
      <c r="AF131" s="15">
        <v>2000</v>
      </c>
      <c r="AG131" s="15">
        <v>2200</v>
      </c>
      <c r="AH131" s="15">
        <v>2100</v>
      </c>
      <c r="AI131" s="15">
        <v>2451</v>
      </c>
      <c r="AJ131" s="15">
        <v>2451</v>
      </c>
    </row>
    <row r="132" spans="1:36" s="6" customFormat="1">
      <c r="A132" s="12"/>
      <c r="B132" s="41" t="s">
        <v>18</v>
      </c>
      <c r="C132" s="41" t="s">
        <v>382</v>
      </c>
      <c r="D132" s="41" t="s">
        <v>382</v>
      </c>
      <c r="E132" s="41" t="s">
        <v>444</v>
      </c>
      <c r="F132" s="41" t="s">
        <v>147</v>
      </c>
      <c r="G132" s="41" t="s">
        <v>436</v>
      </c>
      <c r="H132" s="48">
        <v>160</v>
      </c>
      <c r="I132" s="48">
        <v>165</v>
      </c>
      <c r="J132" s="48">
        <v>121</v>
      </c>
      <c r="K132" s="35">
        <v>16</v>
      </c>
      <c r="L132" s="36">
        <v>1.0714285714285714</v>
      </c>
      <c r="M132" s="36">
        <v>0.625</v>
      </c>
      <c r="N132" s="36">
        <v>1.4</v>
      </c>
      <c r="O132" s="36">
        <v>0.77777777777777779</v>
      </c>
      <c r="P132" s="36">
        <v>1.7272727272727273</v>
      </c>
      <c r="Q132" s="36">
        <v>1.8181818181818181</v>
      </c>
      <c r="R132" s="52">
        <v>15</v>
      </c>
      <c r="S132" s="48">
        <v>10</v>
      </c>
      <c r="T132" s="43">
        <v>14</v>
      </c>
      <c r="U132" s="48">
        <v>7</v>
      </c>
      <c r="V132" s="48">
        <v>19</v>
      </c>
      <c r="W132" s="53">
        <v>20</v>
      </c>
      <c r="X132" s="48">
        <v>11</v>
      </c>
      <c r="Y132" s="48">
        <v>11</v>
      </c>
      <c r="Z132" s="43">
        <v>11</v>
      </c>
      <c r="AA132" s="48">
        <v>11</v>
      </c>
      <c r="AB132" s="48">
        <v>11</v>
      </c>
      <c r="AC132" s="48">
        <v>11</v>
      </c>
      <c r="AE132" s="15">
        <v>14</v>
      </c>
      <c r="AF132" s="15">
        <v>16</v>
      </c>
      <c r="AG132" s="15">
        <v>10</v>
      </c>
      <c r="AH132" s="15">
        <v>9</v>
      </c>
      <c r="AI132" s="15">
        <v>11</v>
      </c>
      <c r="AJ132" s="15">
        <v>11</v>
      </c>
    </row>
    <row r="133" spans="1:36" s="6" customFormat="1">
      <c r="A133" s="12"/>
      <c r="B133" s="41" t="s">
        <v>18</v>
      </c>
      <c r="C133" s="41" t="s">
        <v>383</v>
      </c>
      <c r="D133" s="41" t="s">
        <v>384</v>
      </c>
      <c r="E133" s="41" t="s">
        <v>444</v>
      </c>
      <c r="F133" s="41" t="s">
        <v>148</v>
      </c>
      <c r="G133" s="41" t="s">
        <v>438</v>
      </c>
      <c r="H133" s="48">
        <v>866</v>
      </c>
      <c r="I133" s="48">
        <v>806</v>
      </c>
      <c r="J133" s="48">
        <v>575</v>
      </c>
      <c r="K133" s="35">
        <v>86.600000000000009</v>
      </c>
      <c r="L133" s="36">
        <v>1.0666666666666667</v>
      </c>
      <c r="M133" s="36">
        <v>0.79166666666666663</v>
      </c>
      <c r="N133" s="36">
        <v>0.67346938775510201</v>
      </c>
      <c r="O133" s="36">
        <v>1.0256410256410255</v>
      </c>
      <c r="P133" s="36">
        <v>1.6111111111111112</v>
      </c>
      <c r="Q133" s="36">
        <v>1.3148148148148149</v>
      </c>
      <c r="R133" s="52">
        <v>80</v>
      </c>
      <c r="S133" s="48">
        <v>57</v>
      </c>
      <c r="T133" s="43">
        <v>33</v>
      </c>
      <c r="U133" s="48">
        <v>40</v>
      </c>
      <c r="V133" s="48">
        <v>87</v>
      </c>
      <c r="W133" s="53">
        <v>71</v>
      </c>
      <c r="X133" s="48">
        <v>54</v>
      </c>
      <c r="Y133" s="48">
        <v>54</v>
      </c>
      <c r="Z133" s="43">
        <v>54</v>
      </c>
      <c r="AA133" s="48">
        <v>54</v>
      </c>
      <c r="AB133" s="48">
        <v>54</v>
      </c>
      <c r="AC133" s="48">
        <v>54</v>
      </c>
      <c r="AE133" s="15">
        <v>75</v>
      </c>
      <c r="AF133" s="15">
        <v>72</v>
      </c>
      <c r="AG133" s="15">
        <v>49</v>
      </c>
      <c r="AH133" s="15">
        <v>39</v>
      </c>
      <c r="AI133" s="15">
        <v>54</v>
      </c>
      <c r="AJ133" s="15">
        <v>54</v>
      </c>
    </row>
    <row r="134" spans="1:36" s="6" customFormat="1">
      <c r="A134" s="12"/>
      <c r="B134" s="41" t="s">
        <v>18</v>
      </c>
      <c r="C134" s="41" t="s">
        <v>385</v>
      </c>
      <c r="D134" s="41" t="s">
        <v>385</v>
      </c>
      <c r="E134" s="41" t="s">
        <v>444</v>
      </c>
      <c r="F134" s="41" t="s">
        <v>149</v>
      </c>
      <c r="G134" s="41" t="s">
        <v>438</v>
      </c>
      <c r="H134" s="48">
        <v>296</v>
      </c>
      <c r="I134" s="48">
        <v>278</v>
      </c>
      <c r="J134" s="48">
        <v>186</v>
      </c>
      <c r="K134" s="35">
        <v>29.6</v>
      </c>
      <c r="L134" s="36">
        <v>0.78947368421052633</v>
      </c>
      <c r="M134" s="36">
        <v>0.7142857142857143</v>
      </c>
      <c r="N134" s="36">
        <v>0.8571428571428571</v>
      </c>
      <c r="O134" s="36">
        <v>1.1818181818181819</v>
      </c>
      <c r="P134" s="36">
        <v>1.5294117647058822</v>
      </c>
      <c r="Q134" s="36">
        <v>0.94117647058823528</v>
      </c>
      <c r="R134" s="52">
        <v>15</v>
      </c>
      <c r="S134" s="48">
        <v>20</v>
      </c>
      <c r="T134" s="43">
        <v>12</v>
      </c>
      <c r="U134" s="48">
        <v>13</v>
      </c>
      <c r="V134" s="48">
        <v>26</v>
      </c>
      <c r="W134" s="53">
        <v>16</v>
      </c>
      <c r="X134" s="48">
        <v>17</v>
      </c>
      <c r="Y134" s="48">
        <v>17</v>
      </c>
      <c r="Z134" s="43">
        <v>17</v>
      </c>
      <c r="AA134" s="48">
        <v>17</v>
      </c>
      <c r="AB134" s="48">
        <v>17</v>
      </c>
      <c r="AC134" s="48">
        <v>17</v>
      </c>
      <c r="AE134" s="15">
        <v>19</v>
      </c>
      <c r="AF134" s="15">
        <v>28</v>
      </c>
      <c r="AG134" s="15">
        <v>14</v>
      </c>
      <c r="AH134" s="15">
        <v>11</v>
      </c>
      <c r="AI134" s="15">
        <v>17</v>
      </c>
      <c r="AJ134" s="15">
        <v>17</v>
      </c>
    </row>
    <row r="135" spans="1:36" s="6" customFormat="1">
      <c r="A135" s="12"/>
      <c r="B135" s="41" t="s">
        <v>18</v>
      </c>
      <c r="C135" s="41" t="s">
        <v>374</v>
      </c>
      <c r="D135" s="41" t="s">
        <v>374</v>
      </c>
      <c r="E135" s="41" t="s">
        <v>444</v>
      </c>
      <c r="F135" s="41" t="s">
        <v>150</v>
      </c>
      <c r="G135" s="41" t="s">
        <v>437</v>
      </c>
      <c r="H135" s="48">
        <v>972</v>
      </c>
      <c r="I135" s="48">
        <v>1072</v>
      </c>
      <c r="J135" s="48">
        <v>1183</v>
      </c>
      <c r="K135" s="35">
        <v>97.2</v>
      </c>
      <c r="L135" s="36">
        <v>1.0707964601769913</v>
      </c>
      <c r="M135" s="36">
        <v>0.91428571428571426</v>
      </c>
      <c r="N135" s="36">
        <v>1.0461538461538462</v>
      </c>
      <c r="O135" s="36">
        <v>0.62745098039215685</v>
      </c>
      <c r="P135" s="36">
        <v>1.4864864864864864</v>
      </c>
      <c r="Q135" s="36">
        <v>0.86486486486486491</v>
      </c>
      <c r="R135" s="52">
        <v>121</v>
      </c>
      <c r="S135" s="48">
        <v>96</v>
      </c>
      <c r="T135" s="43">
        <v>68</v>
      </c>
      <c r="U135" s="48">
        <v>64</v>
      </c>
      <c r="V135" s="48">
        <v>165</v>
      </c>
      <c r="W135" s="53">
        <v>96</v>
      </c>
      <c r="X135" s="48">
        <v>111</v>
      </c>
      <c r="Y135" s="48">
        <v>111</v>
      </c>
      <c r="Z135" s="43">
        <v>111</v>
      </c>
      <c r="AA135" s="48">
        <v>111</v>
      </c>
      <c r="AB135" s="48">
        <v>111</v>
      </c>
      <c r="AC135" s="48">
        <v>111</v>
      </c>
      <c r="AE135" s="15">
        <v>113</v>
      </c>
      <c r="AF135" s="15">
        <v>105</v>
      </c>
      <c r="AG135" s="15">
        <v>65</v>
      </c>
      <c r="AH135" s="15">
        <v>102</v>
      </c>
      <c r="AI135" s="15">
        <v>111</v>
      </c>
      <c r="AJ135" s="15">
        <v>111</v>
      </c>
    </row>
    <row r="136" spans="1:36" s="6" customFormat="1">
      <c r="A136" s="12"/>
      <c r="B136" s="41" t="s">
        <v>18</v>
      </c>
      <c r="C136" s="41" t="s">
        <v>375</v>
      </c>
      <c r="D136" s="41" t="s">
        <v>375</v>
      </c>
      <c r="E136" s="41" t="s">
        <v>444</v>
      </c>
      <c r="F136" s="41" t="s">
        <v>151</v>
      </c>
      <c r="G136" s="41" t="s">
        <v>439</v>
      </c>
      <c r="H136" s="48">
        <v>1000</v>
      </c>
      <c r="I136" s="48">
        <v>1068</v>
      </c>
      <c r="J136" s="48">
        <v>1062</v>
      </c>
      <c r="K136" s="35">
        <v>100</v>
      </c>
      <c r="L136" s="36">
        <v>0.89166666666666672</v>
      </c>
      <c r="M136" s="36">
        <v>0.76842105263157889</v>
      </c>
      <c r="N136" s="36">
        <v>0.79761904761904767</v>
      </c>
      <c r="O136" s="36">
        <v>0.859375</v>
      </c>
      <c r="P136" s="36">
        <v>1.4466019417475728</v>
      </c>
      <c r="Q136" s="36">
        <v>0.74757281553398058</v>
      </c>
      <c r="R136" s="52">
        <v>107</v>
      </c>
      <c r="S136" s="48">
        <v>73</v>
      </c>
      <c r="T136" s="43">
        <v>67</v>
      </c>
      <c r="U136" s="48">
        <v>55</v>
      </c>
      <c r="V136" s="48">
        <v>149</v>
      </c>
      <c r="W136" s="53">
        <v>77</v>
      </c>
      <c r="X136" s="48">
        <v>103</v>
      </c>
      <c r="Y136" s="48">
        <v>103</v>
      </c>
      <c r="Z136" s="43">
        <v>103</v>
      </c>
      <c r="AA136" s="48">
        <v>103</v>
      </c>
      <c r="AB136" s="48">
        <v>103</v>
      </c>
      <c r="AC136" s="48">
        <v>103</v>
      </c>
      <c r="AE136" s="15">
        <v>120</v>
      </c>
      <c r="AF136" s="15">
        <v>95</v>
      </c>
      <c r="AG136" s="15">
        <v>84</v>
      </c>
      <c r="AH136" s="15">
        <v>64</v>
      </c>
      <c r="AI136" s="15">
        <v>103</v>
      </c>
      <c r="AJ136" s="15">
        <v>103</v>
      </c>
    </row>
    <row r="137" spans="1:36" s="6" customFormat="1">
      <c r="A137" s="12"/>
      <c r="B137" s="41" t="s">
        <v>18</v>
      </c>
      <c r="C137" s="41" t="s">
        <v>372</v>
      </c>
      <c r="D137" s="41" t="s">
        <v>372</v>
      </c>
      <c r="E137" s="41" t="s">
        <v>444</v>
      </c>
      <c r="F137" s="41" t="s">
        <v>152</v>
      </c>
      <c r="G137" s="41" t="s">
        <v>439</v>
      </c>
      <c r="H137" s="48">
        <v>3003</v>
      </c>
      <c r="I137" s="48">
        <v>3161</v>
      </c>
      <c r="J137" s="48">
        <v>3213</v>
      </c>
      <c r="K137" s="35">
        <v>300.3</v>
      </c>
      <c r="L137" s="36">
        <v>1.1007194244604317</v>
      </c>
      <c r="M137" s="36">
        <v>1.0611510791366907</v>
      </c>
      <c r="N137" s="36">
        <v>1.0539568345323742</v>
      </c>
      <c r="O137" s="36">
        <v>0.84172661870503596</v>
      </c>
      <c r="P137" s="36">
        <v>1.2066666666666668</v>
      </c>
      <c r="Q137" s="36">
        <v>0.7155555555555555</v>
      </c>
      <c r="R137" s="52">
        <v>306</v>
      </c>
      <c r="S137" s="48">
        <v>295</v>
      </c>
      <c r="T137" s="43">
        <v>293</v>
      </c>
      <c r="U137" s="48">
        <v>234</v>
      </c>
      <c r="V137" s="48">
        <v>362</v>
      </c>
      <c r="W137" s="53">
        <v>322</v>
      </c>
      <c r="X137" s="48">
        <v>300</v>
      </c>
      <c r="Y137" s="48">
        <v>450</v>
      </c>
      <c r="Z137" s="43">
        <v>450</v>
      </c>
      <c r="AA137" s="48">
        <v>450</v>
      </c>
      <c r="AB137" s="48">
        <v>450</v>
      </c>
      <c r="AC137" s="48">
        <v>450</v>
      </c>
      <c r="AE137" s="15">
        <v>278</v>
      </c>
      <c r="AF137" s="15">
        <v>278</v>
      </c>
      <c r="AG137" s="15">
        <v>278</v>
      </c>
      <c r="AH137" s="15">
        <v>278</v>
      </c>
      <c r="AI137" s="15">
        <v>300</v>
      </c>
      <c r="AJ137" s="15">
        <v>450</v>
      </c>
    </row>
    <row r="138" spans="1:36" s="6" customFormat="1">
      <c r="A138" s="12"/>
      <c r="B138" s="41" t="s">
        <v>18</v>
      </c>
      <c r="C138" s="41" t="s">
        <v>373</v>
      </c>
      <c r="D138" s="41" t="s">
        <v>373</v>
      </c>
      <c r="E138" s="41" t="s">
        <v>444</v>
      </c>
      <c r="F138" s="41" t="s">
        <v>153</v>
      </c>
      <c r="G138" s="41" t="s">
        <v>436</v>
      </c>
      <c r="H138" s="48">
        <v>1582</v>
      </c>
      <c r="I138" s="48">
        <v>1229</v>
      </c>
      <c r="J138" s="48">
        <v>2270</v>
      </c>
      <c r="K138" s="35">
        <v>158.20000000000002</v>
      </c>
      <c r="L138" s="36">
        <v>1.8487394957983194</v>
      </c>
      <c r="M138" s="36">
        <v>1.4369747899159664</v>
      </c>
      <c r="N138" s="36">
        <v>1.1848739495798319</v>
      </c>
      <c r="O138" s="36">
        <v>0.78991596638655459</v>
      </c>
      <c r="P138" s="36">
        <v>0.78</v>
      </c>
      <c r="Q138" s="36">
        <v>0.87</v>
      </c>
      <c r="R138" s="52">
        <v>220</v>
      </c>
      <c r="S138" s="48">
        <v>171</v>
      </c>
      <c r="T138" s="43">
        <v>141</v>
      </c>
      <c r="U138" s="48">
        <v>94</v>
      </c>
      <c r="V138" s="48">
        <v>156</v>
      </c>
      <c r="W138" s="53">
        <v>174</v>
      </c>
      <c r="X138" s="48">
        <v>200</v>
      </c>
      <c r="Y138" s="48">
        <v>200</v>
      </c>
      <c r="Z138" s="43">
        <v>300</v>
      </c>
      <c r="AA138" s="48">
        <v>300</v>
      </c>
      <c r="AB138" s="48">
        <v>300</v>
      </c>
      <c r="AC138" s="48">
        <v>300</v>
      </c>
      <c r="AE138" s="15">
        <v>119</v>
      </c>
      <c r="AF138" s="15">
        <v>119</v>
      </c>
      <c r="AG138" s="15">
        <v>119</v>
      </c>
      <c r="AH138" s="15">
        <v>119</v>
      </c>
      <c r="AI138" s="15">
        <v>200</v>
      </c>
      <c r="AJ138" s="15">
        <v>200</v>
      </c>
    </row>
    <row r="139" spans="1:36" s="6" customFormat="1">
      <c r="A139" s="12"/>
      <c r="B139" s="41" t="s">
        <v>18</v>
      </c>
      <c r="C139" s="41" t="s">
        <v>395</v>
      </c>
      <c r="D139" s="41" t="s">
        <v>395</v>
      </c>
      <c r="E139" s="41" t="s">
        <v>444</v>
      </c>
      <c r="F139" s="41" t="s">
        <v>154</v>
      </c>
      <c r="G139" s="41" t="s">
        <v>437</v>
      </c>
      <c r="H139" s="48">
        <v>708</v>
      </c>
      <c r="I139" s="48">
        <v>823</v>
      </c>
      <c r="J139" s="48">
        <v>787</v>
      </c>
      <c r="K139" s="35">
        <v>70.8</v>
      </c>
      <c r="L139" s="36">
        <v>0.90243902439024393</v>
      </c>
      <c r="M139" s="36">
        <v>0.65853658536585369</v>
      </c>
      <c r="N139" s="36">
        <v>0.76829268292682928</v>
      </c>
      <c r="O139" s="36">
        <v>0.67073170731707321</v>
      </c>
      <c r="P139" s="36">
        <v>1.5138888888888888</v>
      </c>
      <c r="Q139" s="36">
        <v>1.1527777777777777</v>
      </c>
      <c r="R139" s="52">
        <v>74</v>
      </c>
      <c r="S139" s="48">
        <v>54</v>
      </c>
      <c r="T139" s="43">
        <v>63</v>
      </c>
      <c r="U139" s="48">
        <v>55</v>
      </c>
      <c r="V139" s="48">
        <v>109</v>
      </c>
      <c r="W139" s="53">
        <v>83</v>
      </c>
      <c r="X139" s="48">
        <v>72</v>
      </c>
      <c r="Y139" s="48">
        <v>72</v>
      </c>
      <c r="Z139" s="43">
        <v>72</v>
      </c>
      <c r="AA139" s="48">
        <v>72</v>
      </c>
      <c r="AB139" s="48">
        <v>72</v>
      </c>
      <c r="AC139" s="48">
        <v>72</v>
      </c>
      <c r="AE139" s="15">
        <v>82</v>
      </c>
      <c r="AF139" s="15">
        <v>82</v>
      </c>
      <c r="AG139" s="15">
        <v>82</v>
      </c>
      <c r="AH139" s="15">
        <v>82</v>
      </c>
      <c r="AI139" s="15">
        <v>72</v>
      </c>
      <c r="AJ139" s="15">
        <v>72</v>
      </c>
    </row>
    <row r="140" spans="1:36" s="6" customFormat="1">
      <c r="A140" s="12"/>
      <c r="B140" s="41" t="s">
        <v>18</v>
      </c>
      <c r="C140" s="41" t="s">
        <v>392</v>
      </c>
      <c r="D140" s="41" t="s">
        <v>393</v>
      </c>
      <c r="E140" s="41" t="s">
        <v>444</v>
      </c>
      <c r="F140" s="41" t="s">
        <v>155</v>
      </c>
      <c r="G140" s="41" t="s">
        <v>436</v>
      </c>
      <c r="H140" s="48">
        <v>18002</v>
      </c>
      <c r="I140" s="48">
        <v>18460</v>
      </c>
      <c r="J140" s="48">
        <v>14242</v>
      </c>
      <c r="K140" s="35">
        <v>1800.2</v>
      </c>
      <c r="L140" s="36">
        <v>0.95314285714285718</v>
      </c>
      <c r="M140" s="36">
        <v>0.63828571428571423</v>
      </c>
      <c r="N140" s="36">
        <v>0.6954285714285714</v>
      </c>
      <c r="O140" s="36">
        <v>0.60114285714285709</v>
      </c>
      <c r="P140" s="36">
        <v>1.3826025459688827</v>
      </c>
      <c r="Q140" s="36">
        <v>0.88896746817538896</v>
      </c>
      <c r="R140" s="52">
        <v>1668</v>
      </c>
      <c r="S140" s="48">
        <v>1117</v>
      </c>
      <c r="T140" s="43">
        <v>1217</v>
      </c>
      <c r="U140" s="48">
        <v>1052</v>
      </c>
      <c r="V140" s="48">
        <v>1955</v>
      </c>
      <c r="W140" s="53">
        <v>1257</v>
      </c>
      <c r="X140" s="48">
        <v>1414</v>
      </c>
      <c r="Y140" s="48">
        <v>1414</v>
      </c>
      <c r="Z140" s="43">
        <v>1414</v>
      </c>
      <c r="AA140" s="48">
        <v>1414</v>
      </c>
      <c r="AB140" s="48">
        <v>1414</v>
      </c>
      <c r="AC140" s="48">
        <v>1414</v>
      </c>
      <c r="AE140" s="15">
        <v>1750</v>
      </c>
      <c r="AF140" s="15">
        <v>1750</v>
      </c>
      <c r="AG140" s="15">
        <v>1750</v>
      </c>
      <c r="AH140" s="15">
        <v>1750</v>
      </c>
      <c r="AI140" s="15">
        <v>1414</v>
      </c>
      <c r="AJ140" s="15">
        <v>1414</v>
      </c>
    </row>
    <row r="141" spans="1:36" s="6" customFormat="1">
      <c r="A141" s="12"/>
      <c r="B141" s="41" t="s">
        <v>18</v>
      </c>
      <c r="C141" s="41" t="s">
        <v>394</v>
      </c>
      <c r="D141" s="41" t="s">
        <v>394</v>
      </c>
      <c r="E141" s="41" t="s">
        <v>444</v>
      </c>
      <c r="F141" s="41" t="s">
        <v>156</v>
      </c>
      <c r="G141" s="41" t="s">
        <v>436</v>
      </c>
      <c r="H141" s="48">
        <v>13778</v>
      </c>
      <c r="I141" s="48">
        <v>14552</v>
      </c>
      <c r="J141" s="48">
        <v>11214</v>
      </c>
      <c r="K141" s="35">
        <v>1377.8000000000002</v>
      </c>
      <c r="L141" s="36">
        <v>0.97503671071953013</v>
      </c>
      <c r="M141" s="36">
        <v>0.63436123348017626</v>
      </c>
      <c r="N141" s="36">
        <v>0.70044052863436124</v>
      </c>
      <c r="O141" s="36">
        <v>0.65271659324522757</v>
      </c>
      <c r="P141" s="36">
        <v>1.3789097408400357</v>
      </c>
      <c r="Q141" s="36">
        <v>0.92940125111706884</v>
      </c>
      <c r="R141" s="52">
        <v>1328</v>
      </c>
      <c r="S141" s="48">
        <v>864</v>
      </c>
      <c r="T141" s="43">
        <v>954</v>
      </c>
      <c r="U141" s="48">
        <v>889</v>
      </c>
      <c r="V141" s="48">
        <v>1543</v>
      </c>
      <c r="W141" s="53">
        <v>1040</v>
      </c>
      <c r="X141" s="48">
        <v>1119</v>
      </c>
      <c r="Y141" s="48">
        <v>1119</v>
      </c>
      <c r="Z141" s="43">
        <v>1119</v>
      </c>
      <c r="AA141" s="48">
        <v>1119</v>
      </c>
      <c r="AB141" s="48">
        <v>1119</v>
      </c>
      <c r="AC141" s="48">
        <v>1119</v>
      </c>
      <c r="AE141" s="15">
        <v>1362</v>
      </c>
      <c r="AF141" s="15">
        <v>1362</v>
      </c>
      <c r="AG141" s="15">
        <v>1362</v>
      </c>
      <c r="AH141" s="15">
        <v>1362</v>
      </c>
      <c r="AI141" s="15">
        <v>1119</v>
      </c>
      <c r="AJ141" s="15">
        <v>1119</v>
      </c>
    </row>
    <row r="142" spans="1:36" s="6" customFormat="1">
      <c r="A142" s="12"/>
      <c r="B142" s="41" t="s">
        <v>18</v>
      </c>
      <c r="C142" s="41" t="s">
        <v>386</v>
      </c>
      <c r="D142" s="41" t="s">
        <v>386</v>
      </c>
      <c r="E142" s="41" t="s">
        <v>444</v>
      </c>
      <c r="F142" s="41" t="s">
        <v>157</v>
      </c>
      <c r="G142" s="41" t="s">
        <v>438</v>
      </c>
      <c r="H142" s="48">
        <v>35</v>
      </c>
      <c r="I142" s="48">
        <v>29</v>
      </c>
      <c r="J142" s="48">
        <v>23</v>
      </c>
      <c r="K142" s="35">
        <v>3.5</v>
      </c>
      <c r="L142" s="36">
        <v>0.4</v>
      </c>
      <c r="M142" s="36">
        <v>0.25</v>
      </c>
      <c r="N142" s="36">
        <v>0.33333333333333331</v>
      </c>
      <c r="O142" s="36">
        <v>0.33333333333333331</v>
      </c>
      <c r="P142" s="36">
        <v>2</v>
      </c>
      <c r="Q142" s="36">
        <v>0</v>
      </c>
      <c r="R142" s="52">
        <v>2</v>
      </c>
      <c r="S142" s="48">
        <v>1</v>
      </c>
      <c r="T142" s="43">
        <v>1</v>
      </c>
      <c r="U142" s="48">
        <v>1</v>
      </c>
      <c r="V142" s="48">
        <v>4</v>
      </c>
      <c r="W142" s="53">
        <v>0</v>
      </c>
      <c r="X142" s="48">
        <v>2</v>
      </c>
      <c r="Y142" s="48">
        <v>2</v>
      </c>
      <c r="Z142" s="43">
        <v>2</v>
      </c>
      <c r="AA142" s="48">
        <v>2</v>
      </c>
      <c r="AB142" s="48">
        <v>2</v>
      </c>
      <c r="AC142" s="48">
        <v>2</v>
      </c>
      <c r="AE142" s="15">
        <v>5</v>
      </c>
      <c r="AF142" s="15">
        <v>4</v>
      </c>
      <c r="AG142" s="15">
        <v>3</v>
      </c>
      <c r="AH142" s="15">
        <v>3</v>
      </c>
      <c r="AI142" s="15">
        <v>2</v>
      </c>
      <c r="AJ142" s="15">
        <v>2</v>
      </c>
    </row>
    <row r="143" spans="1:36" s="6" customFormat="1">
      <c r="A143" s="12"/>
      <c r="B143" s="41" t="s">
        <v>18</v>
      </c>
      <c r="C143" s="41" t="s">
        <v>376</v>
      </c>
      <c r="D143" s="41" t="s">
        <v>377</v>
      </c>
      <c r="E143" s="41" t="s">
        <v>444</v>
      </c>
      <c r="F143" s="41" t="s">
        <v>158</v>
      </c>
      <c r="G143" s="41" t="s">
        <v>436</v>
      </c>
      <c r="H143" s="48">
        <v>214</v>
      </c>
      <c r="I143" s="48">
        <v>240</v>
      </c>
      <c r="J143" s="48">
        <v>193</v>
      </c>
      <c r="K143" s="35">
        <v>21.400000000000002</v>
      </c>
      <c r="L143" s="36">
        <v>0.53846153846153844</v>
      </c>
      <c r="M143" s="36">
        <v>0.65</v>
      </c>
      <c r="N143" s="36">
        <v>0.41379310344827586</v>
      </c>
      <c r="O143" s="36">
        <v>0.6875</v>
      </c>
      <c r="P143" s="36">
        <v>1</v>
      </c>
      <c r="Q143" s="36">
        <v>0.19047619047619047</v>
      </c>
      <c r="R143" s="52">
        <v>14</v>
      </c>
      <c r="S143" s="48">
        <v>13</v>
      </c>
      <c r="T143" s="43">
        <v>12</v>
      </c>
      <c r="U143" s="48">
        <v>11</v>
      </c>
      <c r="V143" s="48">
        <v>21</v>
      </c>
      <c r="W143" s="53">
        <v>4</v>
      </c>
      <c r="X143" s="48">
        <v>21</v>
      </c>
      <c r="Y143" s="48">
        <v>21</v>
      </c>
      <c r="Z143" s="43">
        <v>21</v>
      </c>
      <c r="AA143" s="48">
        <v>21</v>
      </c>
      <c r="AB143" s="48">
        <v>21</v>
      </c>
      <c r="AC143" s="48">
        <v>21</v>
      </c>
      <c r="AE143" s="15">
        <v>26</v>
      </c>
      <c r="AF143" s="15">
        <v>20</v>
      </c>
      <c r="AG143" s="15">
        <v>29</v>
      </c>
      <c r="AH143" s="15">
        <v>16</v>
      </c>
      <c r="AI143" s="15">
        <v>21</v>
      </c>
      <c r="AJ143" s="15">
        <v>21</v>
      </c>
    </row>
    <row r="144" spans="1:36" s="6" customFormat="1">
      <c r="A144" s="12"/>
      <c r="B144" s="41" t="s">
        <v>18</v>
      </c>
      <c r="C144" s="41" t="s">
        <v>381</v>
      </c>
      <c r="D144" s="41" t="s">
        <v>381</v>
      </c>
      <c r="E144" s="41" t="s">
        <v>444</v>
      </c>
      <c r="F144" s="41" t="s">
        <v>159</v>
      </c>
      <c r="G144" s="41" t="s">
        <v>436</v>
      </c>
      <c r="H144" s="48">
        <v>417</v>
      </c>
      <c r="I144" s="48">
        <v>337</v>
      </c>
      <c r="J144" s="48">
        <v>466</v>
      </c>
      <c r="K144" s="35">
        <v>41.7</v>
      </c>
      <c r="L144" s="36">
        <v>2.5</v>
      </c>
      <c r="M144" s="36">
        <v>1.0666666666666667</v>
      </c>
      <c r="N144" s="36">
        <v>1.0512820512820513</v>
      </c>
      <c r="O144" s="36">
        <v>0.75862068965517238</v>
      </c>
      <c r="P144" s="36">
        <v>1</v>
      </c>
      <c r="Q144" s="36">
        <v>0.75471698113207553</v>
      </c>
      <c r="R144" s="52">
        <v>70</v>
      </c>
      <c r="S144" s="48">
        <v>32</v>
      </c>
      <c r="T144" s="43">
        <v>41</v>
      </c>
      <c r="U144" s="48">
        <v>22</v>
      </c>
      <c r="V144" s="48">
        <v>68</v>
      </c>
      <c r="W144" s="53">
        <v>40</v>
      </c>
      <c r="X144" s="48">
        <v>68</v>
      </c>
      <c r="Y144" s="48">
        <v>53</v>
      </c>
      <c r="Z144" s="43">
        <v>49</v>
      </c>
      <c r="AA144" s="48">
        <v>54</v>
      </c>
      <c r="AB144" s="48">
        <v>51</v>
      </c>
      <c r="AC144" s="48">
        <v>53</v>
      </c>
      <c r="AE144" s="15">
        <v>28</v>
      </c>
      <c r="AF144" s="15">
        <v>30</v>
      </c>
      <c r="AG144" s="15">
        <v>39</v>
      </c>
      <c r="AH144" s="15">
        <v>29</v>
      </c>
      <c r="AI144" s="15">
        <v>68</v>
      </c>
      <c r="AJ144" s="15">
        <v>53</v>
      </c>
    </row>
    <row r="145" spans="1:36" s="6" customFormat="1">
      <c r="A145" s="12"/>
      <c r="B145" s="41" t="s">
        <v>18</v>
      </c>
      <c r="C145" s="41" t="s">
        <v>380</v>
      </c>
      <c r="D145" s="41" t="s">
        <v>380</v>
      </c>
      <c r="E145" s="41" t="s">
        <v>444</v>
      </c>
      <c r="F145" s="41" t="s">
        <v>160</v>
      </c>
      <c r="G145" s="41" t="s">
        <v>436</v>
      </c>
      <c r="H145" s="48">
        <v>2204</v>
      </c>
      <c r="I145" s="48">
        <v>2003</v>
      </c>
      <c r="J145" s="48">
        <v>2671</v>
      </c>
      <c r="K145" s="35">
        <v>220.4</v>
      </c>
      <c r="L145" s="36">
        <v>1.7903225806451613</v>
      </c>
      <c r="M145" s="36">
        <v>1.5294117647058822</v>
      </c>
      <c r="N145" s="36">
        <v>1.6357142857142857</v>
      </c>
      <c r="O145" s="36">
        <v>1.2298136645962734</v>
      </c>
      <c r="P145" s="36">
        <v>1.1057142857142856</v>
      </c>
      <c r="Q145" s="36">
        <v>0.84912280701754383</v>
      </c>
      <c r="R145" s="52">
        <v>333</v>
      </c>
      <c r="S145" s="48">
        <v>234</v>
      </c>
      <c r="T145" s="43">
        <v>229</v>
      </c>
      <c r="U145" s="48">
        <v>198</v>
      </c>
      <c r="V145" s="48">
        <v>387</v>
      </c>
      <c r="W145" s="53">
        <v>242</v>
      </c>
      <c r="X145" s="48">
        <v>350</v>
      </c>
      <c r="Y145" s="48">
        <v>285</v>
      </c>
      <c r="Z145" s="43">
        <v>250</v>
      </c>
      <c r="AA145" s="48">
        <v>280</v>
      </c>
      <c r="AB145" s="48">
        <v>265</v>
      </c>
      <c r="AC145" s="48">
        <v>275</v>
      </c>
      <c r="AE145" s="15">
        <v>186</v>
      </c>
      <c r="AF145" s="15">
        <v>153</v>
      </c>
      <c r="AG145" s="15">
        <v>140</v>
      </c>
      <c r="AH145" s="15">
        <v>161</v>
      </c>
      <c r="AI145" s="15">
        <v>350</v>
      </c>
      <c r="AJ145" s="15">
        <v>285</v>
      </c>
    </row>
    <row r="146" spans="1:36" s="6" customFormat="1">
      <c r="A146" s="12"/>
      <c r="B146" s="41" t="s">
        <v>53</v>
      </c>
      <c r="C146" s="41" t="s">
        <v>387</v>
      </c>
      <c r="D146" s="41" t="s">
        <v>387</v>
      </c>
      <c r="E146" s="41" t="s">
        <v>444</v>
      </c>
      <c r="F146" s="41" t="s">
        <v>161</v>
      </c>
      <c r="G146" s="41" t="s">
        <v>437</v>
      </c>
      <c r="H146" s="48">
        <v>3602</v>
      </c>
      <c r="I146" s="48">
        <v>25225</v>
      </c>
      <c r="J146" s="48">
        <v>27586</v>
      </c>
      <c r="K146" s="35">
        <v>360.20000000000005</v>
      </c>
      <c r="L146" s="36">
        <v>1.3685</v>
      </c>
      <c r="M146" s="36">
        <v>0.87549999999999994</v>
      </c>
      <c r="N146" s="36">
        <v>1.099</v>
      </c>
      <c r="O146" s="36">
        <v>0.91600000000000004</v>
      </c>
      <c r="P146" s="36">
        <v>1.1809561438166734</v>
      </c>
      <c r="Q146" s="36">
        <v>0.83840379296720668</v>
      </c>
      <c r="R146" s="52">
        <v>2737</v>
      </c>
      <c r="S146" s="48">
        <v>1751</v>
      </c>
      <c r="T146" s="43">
        <v>2198</v>
      </c>
      <c r="U146" s="48">
        <v>1832</v>
      </c>
      <c r="V146" s="48">
        <v>2989</v>
      </c>
      <c r="W146" s="53">
        <v>2122</v>
      </c>
      <c r="X146" s="48">
        <v>2531</v>
      </c>
      <c r="Y146" s="48">
        <v>2531</v>
      </c>
      <c r="Z146" s="43">
        <v>2531</v>
      </c>
      <c r="AA146" s="48">
        <v>2531</v>
      </c>
      <c r="AB146" s="48">
        <v>2531</v>
      </c>
      <c r="AC146" s="48">
        <v>2531</v>
      </c>
      <c r="AE146" s="15">
        <v>2000</v>
      </c>
      <c r="AF146" s="15">
        <v>2000</v>
      </c>
      <c r="AG146" s="15">
        <v>2000</v>
      </c>
      <c r="AH146" s="15">
        <v>2000</v>
      </c>
      <c r="AI146" s="15">
        <v>2531</v>
      </c>
      <c r="AJ146" s="15">
        <v>2531</v>
      </c>
    </row>
    <row r="147" spans="1:36" s="6" customFormat="1">
      <c r="A147" s="12"/>
      <c r="B147" s="41" t="s">
        <v>18</v>
      </c>
      <c r="C147" s="41" t="s">
        <v>388</v>
      </c>
      <c r="D147" s="41" t="s">
        <v>389</v>
      </c>
      <c r="E147" s="41" t="s">
        <v>444</v>
      </c>
      <c r="F147" s="41" t="s">
        <v>162</v>
      </c>
      <c r="G147" s="41" t="s">
        <v>439</v>
      </c>
      <c r="H147" s="48">
        <v>123650</v>
      </c>
      <c r="I147" s="48">
        <v>116515</v>
      </c>
      <c r="J147" s="48">
        <v>119356</v>
      </c>
      <c r="K147" s="35">
        <v>12365</v>
      </c>
      <c r="L147" s="36">
        <v>1.0588974681271324</v>
      </c>
      <c r="M147" s="36">
        <v>1.0776344926403543</v>
      </c>
      <c r="N147" s="36">
        <v>1.0695449241540256</v>
      </c>
      <c r="O147" s="36">
        <v>0.86781667857507405</v>
      </c>
      <c r="P147" s="36">
        <v>1.1359370810617571</v>
      </c>
      <c r="Q147" s="36">
        <v>0.90177853248726425</v>
      </c>
      <c r="R147" s="52">
        <v>11794</v>
      </c>
      <c r="S147" s="48">
        <v>8273</v>
      </c>
      <c r="T147" s="43">
        <v>9166</v>
      </c>
      <c r="U147" s="48">
        <v>8502</v>
      </c>
      <c r="V147" s="48">
        <v>12710</v>
      </c>
      <c r="W147" s="53">
        <v>10090</v>
      </c>
      <c r="X147" s="48">
        <v>11189</v>
      </c>
      <c r="Y147" s="48">
        <v>11189</v>
      </c>
      <c r="Z147" s="43">
        <v>11189</v>
      </c>
      <c r="AA147" s="48">
        <v>11189</v>
      </c>
      <c r="AB147" s="48">
        <v>11189</v>
      </c>
      <c r="AC147" s="48">
        <v>11189</v>
      </c>
      <c r="AE147" s="15">
        <v>11138</v>
      </c>
      <c r="AF147" s="15">
        <v>7677</v>
      </c>
      <c r="AG147" s="15">
        <v>8570</v>
      </c>
      <c r="AH147" s="15">
        <v>9797</v>
      </c>
      <c r="AI147" s="15">
        <v>11189</v>
      </c>
      <c r="AJ147" s="15">
        <v>11189</v>
      </c>
    </row>
    <row r="148" spans="1:36" s="6" customFormat="1">
      <c r="A148" s="12"/>
      <c r="B148" s="41" t="s">
        <v>18</v>
      </c>
      <c r="C148" s="41" t="s">
        <v>390</v>
      </c>
      <c r="D148" s="41" t="s">
        <v>391</v>
      </c>
      <c r="E148" s="41" t="s">
        <v>444</v>
      </c>
      <c r="F148" s="41" t="s">
        <v>163</v>
      </c>
      <c r="G148" s="41" t="s">
        <v>437</v>
      </c>
      <c r="H148" s="48">
        <v>123011</v>
      </c>
      <c r="I148" s="48">
        <v>126639</v>
      </c>
      <c r="J148" s="48">
        <v>143182</v>
      </c>
      <c r="K148" s="35">
        <v>12301.1</v>
      </c>
      <c r="L148" s="36">
        <v>1.2811101163831693</v>
      </c>
      <c r="M148" s="36">
        <v>0.94843330349149513</v>
      </c>
      <c r="N148" s="36">
        <v>1.012623097582811</v>
      </c>
      <c r="O148" s="36">
        <v>0.98307967770814686</v>
      </c>
      <c r="P148" s="36">
        <v>1.1732216930404056</v>
      </c>
      <c r="Q148" s="36">
        <v>0.91481026271316634</v>
      </c>
      <c r="R148" s="52">
        <v>14310</v>
      </c>
      <c r="S148" s="48">
        <v>10594</v>
      </c>
      <c r="T148" s="43">
        <v>11311</v>
      </c>
      <c r="U148" s="48">
        <v>10981</v>
      </c>
      <c r="V148" s="48">
        <v>15273</v>
      </c>
      <c r="W148" s="53">
        <v>11909</v>
      </c>
      <c r="X148" s="48">
        <v>13018</v>
      </c>
      <c r="Y148" s="48">
        <v>13018</v>
      </c>
      <c r="Z148" s="43">
        <v>13018</v>
      </c>
      <c r="AA148" s="48">
        <v>13018</v>
      </c>
      <c r="AB148" s="48">
        <v>13018</v>
      </c>
      <c r="AC148" s="48">
        <v>13018</v>
      </c>
      <c r="AE148" s="15">
        <v>11170</v>
      </c>
      <c r="AF148" s="15">
        <v>11170</v>
      </c>
      <c r="AG148" s="15">
        <v>11170</v>
      </c>
      <c r="AH148" s="15">
        <v>11170</v>
      </c>
      <c r="AI148" s="15">
        <v>13018</v>
      </c>
      <c r="AJ148" s="15">
        <v>13018</v>
      </c>
    </row>
    <row r="149" spans="1:36" s="6" customFormat="1">
      <c r="A149" s="12"/>
      <c r="B149" s="41" t="s">
        <v>18</v>
      </c>
      <c r="C149" s="41" t="s">
        <v>202</v>
      </c>
      <c r="D149" s="41" t="s">
        <v>202</v>
      </c>
      <c r="E149" s="41" t="s">
        <v>444</v>
      </c>
      <c r="F149" s="41" t="s">
        <v>164</v>
      </c>
      <c r="G149" s="41" t="s">
        <v>437</v>
      </c>
      <c r="H149" s="48">
        <v>21168</v>
      </c>
      <c r="I149" s="48">
        <v>24505</v>
      </c>
      <c r="J149" s="48">
        <v>26284</v>
      </c>
      <c r="K149" s="35">
        <v>2116.8000000000002</v>
      </c>
      <c r="L149" s="36">
        <v>1.1330814441645676</v>
      </c>
      <c r="M149" s="36">
        <v>0.77329974811083124</v>
      </c>
      <c r="N149" s="36">
        <v>0.82829554995801846</v>
      </c>
      <c r="O149" s="36">
        <v>0.74769101595298071</v>
      </c>
      <c r="P149" s="36">
        <v>1.3143468950749464</v>
      </c>
      <c r="Q149" s="36">
        <v>0.94047109207708779</v>
      </c>
      <c r="R149" s="52">
        <v>2699</v>
      </c>
      <c r="S149" s="48">
        <v>1842</v>
      </c>
      <c r="T149" s="43">
        <v>1973</v>
      </c>
      <c r="U149" s="48">
        <v>1781</v>
      </c>
      <c r="V149" s="48">
        <v>3069</v>
      </c>
      <c r="W149" s="53">
        <v>2196</v>
      </c>
      <c r="X149" s="48">
        <v>2335</v>
      </c>
      <c r="Y149" s="48">
        <v>2335</v>
      </c>
      <c r="Z149" s="43">
        <v>2335</v>
      </c>
      <c r="AA149" s="48">
        <v>2335</v>
      </c>
      <c r="AB149" s="48">
        <v>2335</v>
      </c>
      <c r="AC149" s="48">
        <v>2335</v>
      </c>
      <c r="AE149" s="15">
        <v>2382</v>
      </c>
      <c r="AF149" s="15">
        <v>2382</v>
      </c>
      <c r="AG149" s="15">
        <v>2382</v>
      </c>
      <c r="AH149" s="15">
        <v>2382</v>
      </c>
      <c r="AI149" s="15">
        <v>2335</v>
      </c>
      <c r="AJ149" s="15">
        <v>2335</v>
      </c>
    </row>
    <row r="150" spans="1:36" s="6" customFormat="1">
      <c r="A150" s="12"/>
      <c r="B150" s="41" t="s">
        <v>18</v>
      </c>
      <c r="C150" s="41" t="s">
        <v>203</v>
      </c>
      <c r="D150" s="41" t="s">
        <v>203</v>
      </c>
      <c r="E150" s="41" t="s">
        <v>444</v>
      </c>
      <c r="F150" s="41" t="s">
        <v>165</v>
      </c>
      <c r="G150" s="41" t="s">
        <v>439</v>
      </c>
      <c r="H150" s="48">
        <v>27929</v>
      </c>
      <c r="I150" s="48">
        <v>29989</v>
      </c>
      <c r="J150" s="48">
        <v>30537</v>
      </c>
      <c r="K150" s="35">
        <v>2792.9</v>
      </c>
      <c r="L150" s="36">
        <v>1.0410116199589883</v>
      </c>
      <c r="M150" s="36">
        <v>0.74299384825700621</v>
      </c>
      <c r="N150" s="36">
        <v>0.76725905673274097</v>
      </c>
      <c r="O150" s="36">
        <v>0.68728639781271361</v>
      </c>
      <c r="P150" s="36">
        <v>1.2884126407555394</v>
      </c>
      <c r="Q150" s="36">
        <v>0.89320741009807481</v>
      </c>
      <c r="R150" s="52">
        <v>3046</v>
      </c>
      <c r="S150" s="48">
        <v>2174</v>
      </c>
      <c r="T150" s="43">
        <v>2245</v>
      </c>
      <c r="U150" s="48">
        <v>2011</v>
      </c>
      <c r="V150" s="48">
        <v>3547</v>
      </c>
      <c r="W150" s="53">
        <v>2459</v>
      </c>
      <c r="X150" s="48">
        <v>2753</v>
      </c>
      <c r="Y150" s="48">
        <v>2753</v>
      </c>
      <c r="Z150" s="43">
        <v>2753</v>
      </c>
      <c r="AA150" s="48">
        <v>2753</v>
      </c>
      <c r="AB150" s="48">
        <v>2753</v>
      </c>
      <c r="AC150" s="48">
        <v>2753</v>
      </c>
      <c r="AE150" s="15">
        <v>2926</v>
      </c>
      <c r="AF150" s="15">
        <v>2926</v>
      </c>
      <c r="AG150" s="15">
        <v>2926</v>
      </c>
      <c r="AH150" s="15">
        <v>2926</v>
      </c>
      <c r="AI150" s="15">
        <v>2753</v>
      </c>
      <c r="AJ150" s="15">
        <v>2753</v>
      </c>
    </row>
    <row r="151" spans="1:36" s="6" customFormat="1">
      <c r="A151" s="12"/>
      <c r="B151" s="41" t="s">
        <v>18</v>
      </c>
      <c r="C151" s="41" t="s">
        <v>201</v>
      </c>
      <c r="D151" s="41" t="s">
        <v>201</v>
      </c>
      <c r="E151" s="41" t="s">
        <v>444</v>
      </c>
      <c r="F151" s="41" t="s">
        <v>166</v>
      </c>
      <c r="G151" s="41" t="s">
        <v>437</v>
      </c>
      <c r="H151" s="48">
        <v>23951</v>
      </c>
      <c r="I151" s="48">
        <v>27219</v>
      </c>
      <c r="J151" s="48">
        <v>29331</v>
      </c>
      <c r="K151" s="35">
        <v>2395.1</v>
      </c>
      <c r="L151" s="36">
        <v>1.1421032793064456</v>
      </c>
      <c r="M151" s="36">
        <v>0.76366377685638898</v>
      </c>
      <c r="N151" s="36">
        <v>0.83301922352054281</v>
      </c>
      <c r="O151" s="36">
        <v>0.74444025631360722</v>
      </c>
      <c r="P151" s="36">
        <v>1.3101727447216891</v>
      </c>
      <c r="Q151" s="36">
        <v>0.93051823416506718</v>
      </c>
      <c r="R151" s="52">
        <v>3030</v>
      </c>
      <c r="S151" s="48">
        <v>2026</v>
      </c>
      <c r="T151" s="43">
        <v>2210</v>
      </c>
      <c r="U151" s="48">
        <v>1975</v>
      </c>
      <c r="V151" s="48">
        <v>3413</v>
      </c>
      <c r="W151" s="53">
        <v>2424</v>
      </c>
      <c r="X151" s="48">
        <v>2605</v>
      </c>
      <c r="Y151" s="48">
        <v>2605</v>
      </c>
      <c r="Z151" s="43">
        <v>2605</v>
      </c>
      <c r="AA151" s="48">
        <v>2605</v>
      </c>
      <c r="AB151" s="48">
        <v>2605</v>
      </c>
      <c r="AC151" s="48">
        <v>2605</v>
      </c>
      <c r="AE151" s="15">
        <v>2653</v>
      </c>
      <c r="AF151" s="15">
        <v>2653</v>
      </c>
      <c r="AG151" s="15">
        <v>2653</v>
      </c>
      <c r="AH151" s="15">
        <v>2653</v>
      </c>
      <c r="AI151" s="15">
        <v>2605</v>
      </c>
      <c r="AJ151" s="15">
        <v>2605</v>
      </c>
    </row>
    <row r="152" spans="1:36" s="6" customFormat="1">
      <c r="A152" s="12"/>
      <c r="B152" s="41" t="s">
        <v>18</v>
      </c>
      <c r="C152" s="41" t="s">
        <v>204</v>
      </c>
      <c r="D152" s="41" t="s">
        <v>204</v>
      </c>
      <c r="E152" s="41" t="s">
        <v>444</v>
      </c>
      <c r="F152" s="41" t="s">
        <v>167</v>
      </c>
      <c r="G152" s="41" t="s">
        <v>437</v>
      </c>
      <c r="H152" s="48">
        <v>345</v>
      </c>
      <c r="I152" s="48">
        <v>432</v>
      </c>
      <c r="J152" s="48">
        <v>477</v>
      </c>
      <c r="K152" s="35">
        <v>34.5</v>
      </c>
      <c r="L152" s="36">
        <v>0.93023255813953487</v>
      </c>
      <c r="M152" s="36">
        <v>0.79069767441860461</v>
      </c>
      <c r="N152" s="36">
        <v>0.83720930232558144</v>
      </c>
      <c r="O152" s="36">
        <v>0.67441860465116277</v>
      </c>
      <c r="P152" s="36">
        <v>1.6190476190476191</v>
      </c>
      <c r="Q152" s="36">
        <v>0.7857142857142857</v>
      </c>
      <c r="R152" s="52">
        <v>40</v>
      </c>
      <c r="S152" s="48">
        <v>34</v>
      </c>
      <c r="T152" s="43">
        <v>36</v>
      </c>
      <c r="U152" s="48">
        <v>29</v>
      </c>
      <c r="V152" s="48">
        <v>68</v>
      </c>
      <c r="W152" s="53">
        <v>33</v>
      </c>
      <c r="X152" s="48">
        <v>42</v>
      </c>
      <c r="Y152" s="48">
        <v>42</v>
      </c>
      <c r="Z152" s="43">
        <v>42</v>
      </c>
      <c r="AA152" s="48">
        <v>42</v>
      </c>
      <c r="AB152" s="48">
        <v>42</v>
      </c>
      <c r="AC152" s="48">
        <v>42</v>
      </c>
      <c r="AE152" s="15">
        <v>43</v>
      </c>
      <c r="AF152" s="15">
        <v>43</v>
      </c>
      <c r="AG152" s="15">
        <v>43</v>
      </c>
      <c r="AH152" s="15">
        <v>43</v>
      </c>
      <c r="AI152" s="15">
        <v>42</v>
      </c>
      <c r="AJ152" s="15">
        <v>42</v>
      </c>
    </row>
    <row r="153" spans="1:36" s="6" customFormat="1">
      <c r="A153" s="12"/>
      <c r="B153" s="41" t="s">
        <v>18</v>
      </c>
      <c r="C153" s="41" t="s">
        <v>199</v>
      </c>
      <c r="D153" s="41" t="s">
        <v>199</v>
      </c>
      <c r="E153" s="41" t="s">
        <v>444</v>
      </c>
      <c r="F153" s="41" t="s">
        <v>168</v>
      </c>
      <c r="G153" s="41" t="s">
        <v>439</v>
      </c>
      <c r="H153" s="48">
        <v>2833</v>
      </c>
      <c r="I153" s="48">
        <v>3027</v>
      </c>
      <c r="J153" s="48">
        <v>2936</v>
      </c>
      <c r="K153" s="35">
        <v>283.3</v>
      </c>
      <c r="L153" s="36">
        <v>0.91946308724832215</v>
      </c>
      <c r="M153" s="36">
        <v>0.70469798657718119</v>
      </c>
      <c r="N153" s="36">
        <v>0.68120805369127513</v>
      </c>
      <c r="O153" s="36">
        <v>0.62751677852348997</v>
      </c>
      <c r="P153" s="36">
        <v>1.3547169811320754</v>
      </c>
      <c r="Q153" s="36">
        <v>0.80377358490566042</v>
      </c>
      <c r="R153" s="52">
        <v>274</v>
      </c>
      <c r="S153" s="48">
        <v>210</v>
      </c>
      <c r="T153" s="43">
        <v>203</v>
      </c>
      <c r="U153" s="48">
        <v>187</v>
      </c>
      <c r="V153" s="48">
        <v>359</v>
      </c>
      <c r="W153" s="53">
        <v>213</v>
      </c>
      <c r="X153" s="48">
        <v>265</v>
      </c>
      <c r="Y153" s="48">
        <v>265</v>
      </c>
      <c r="Z153" s="43">
        <v>265</v>
      </c>
      <c r="AA153" s="48">
        <v>265</v>
      </c>
      <c r="AB153" s="48">
        <v>265</v>
      </c>
      <c r="AC153" s="48">
        <v>265</v>
      </c>
      <c r="AE153" s="15">
        <v>298</v>
      </c>
      <c r="AF153" s="15">
        <v>298</v>
      </c>
      <c r="AG153" s="15">
        <v>298</v>
      </c>
      <c r="AH153" s="15">
        <v>298</v>
      </c>
      <c r="AI153" s="15">
        <v>265</v>
      </c>
      <c r="AJ153" s="15">
        <v>265</v>
      </c>
    </row>
    <row r="154" spans="1:36" s="6" customFormat="1">
      <c r="A154" s="12"/>
      <c r="B154" s="41" t="s">
        <v>18</v>
      </c>
      <c r="C154" s="41" t="s">
        <v>200</v>
      </c>
      <c r="D154" s="41" t="s">
        <v>200</v>
      </c>
      <c r="E154" s="41" t="s">
        <v>444</v>
      </c>
      <c r="F154" s="41" t="s">
        <v>169</v>
      </c>
      <c r="G154" s="41" t="s">
        <v>438</v>
      </c>
      <c r="H154" s="48">
        <v>3544</v>
      </c>
      <c r="I154" s="48">
        <v>3484</v>
      </c>
      <c r="J154" s="48">
        <v>3183</v>
      </c>
      <c r="K154" s="35">
        <v>354.40000000000003</v>
      </c>
      <c r="L154" s="36">
        <v>0.85919540229885061</v>
      </c>
      <c r="M154" s="36">
        <v>0.63793103448275867</v>
      </c>
      <c r="N154" s="36">
        <v>0.62643678160919536</v>
      </c>
      <c r="O154" s="36">
        <v>0.51436781609195403</v>
      </c>
      <c r="P154" s="36">
        <v>1.1722972972972974</v>
      </c>
      <c r="Q154" s="36">
        <v>0.8817567567567568</v>
      </c>
      <c r="R154" s="52">
        <v>299</v>
      </c>
      <c r="S154" s="48">
        <v>222</v>
      </c>
      <c r="T154" s="43">
        <v>218</v>
      </c>
      <c r="U154" s="48">
        <v>179</v>
      </c>
      <c r="V154" s="48">
        <v>347</v>
      </c>
      <c r="W154" s="53">
        <v>261</v>
      </c>
      <c r="X154" s="48">
        <v>296</v>
      </c>
      <c r="Y154" s="48">
        <v>296</v>
      </c>
      <c r="Z154" s="43">
        <v>296</v>
      </c>
      <c r="AA154" s="48">
        <v>296</v>
      </c>
      <c r="AB154" s="48">
        <v>296</v>
      </c>
      <c r="AC154" s="48">
        <v>296</v>
      </c>
      <c r="AE154" s="15">
        <v>348</v>
      </c>
      <c r="AF154" s="15">
        <v>348</v>
      </c>
      <c r="AG154" s="15">
        <v>348</v>
      </c>
      <c r="AH154" s="15">
        <v>348</v>
      </c>
      <c r="AI154" s="15">
        <v>296</v>
      </c>
      <c r="AJ154" s="15">
        <v>296</v>
      </c>
    </row>
    <row r="155" spans="1:36" s="6" customFormat="1">
      <c r="A155" s="12"/>
      <c r="B155" s="41" t="s">
        <v>18</v>
      </c>
      <c r="C155" s="41" t="s">
        <v>198</v>
      </c>
      <c r="D155" s="41" t="s">
        <v>198</v>
      </c>
      <c r="E155" s="41" t="s">
        <v>444</v>
      </c>
      <c r="F155" s="41" t="s">
        <v>170</v>
      </c>
      <c r="G155" s="41" t="s">
        <v>439</v>
      </c>
      <c r="H155" s="48">
        <v>3337</v>
      </c>
      <c r="I155" s="48">
        <v>3620</v>
      </c>
      <c r="J155" s="48">
        <v>3376</v>
      </c>
      <c r="K155" s="35">
        <v>333.70000000000005</v>
      </c>
      <c r="L155" s="36">
        <v>0.8061797752808989</v>
      </c>
      <c r="M155" s="36">
        <v>0.7471910112359551</v>
      </c>
      <c r="N155" s="36">
        <v>0.7162921348314607</v>
      </c>
      <c r="O155" s="36">
        <v>0.47752808988764045</v>
      </c>
      <c r="P155" s="36">
        <v>1.2819672131147541</v>
      </c>
      <c r="Q155" s="36">
        <v>0.78688524590163933</v>
      </c>
      <c r="R155" s="52">
        <v>287</v>
      </c>
      <c r="S155" s="48">
        <v>266</v>
      </c>
      <c r="T155" s="43">
        <v>255</v>
      </c>
      <c r="U155" s="48">
        <v>170</v>
      </c>
      <c r="V155" s="48">
        <v>391</v>
      </c>
      <c r="W155" s="53">
        <v>240</v>
      </c>
      <c r="X155" s="48">
        <v>305</v>
      </c>
      <c r="Y155" s="48">
        <v>305</v>
      </c>
      <c r="Z155" s="43">
        <v>305</v>
      </c>
      <c r="AA155" s="48">
        <v>305</v>
      </c>
      <c r="AB155" s="48">
        <v>305</v>
      </c>
      <c r="AC155" s="48">
        <v>305</v>
      </c>
      <c r="AE155" s="15">
        <v>356</v>
      </c>
      <c r="AF155" s="15">
        <v>356</v>
      </c>
      <c r="AG155" s="15">
        <v>356</v>
      </c>
      <c r="AH155" s="15">
        <v>356</v>
      </c>
      <c r="AI155" s="15">
        <v>305</v>
      </c>
      <c r="AJ155" s="15">
        <v>305</v>
      </c>
    </row>
    <row r="156" spans="1:36" s="6" customFormat="1">
      <c r="A156" s="12"/>
      <c r="B156" s="41" t="s">
        <v>18</v>
      </c>
      <c r="C156" s="41" t="s">
        <v>408</v>
      </c>
      <c r="D156" s="41" t="s">
        <v>409</v>
      </c>
      <c r="E156" s="41" t="s">
        <v>444</v>
      </c>
      <c r="F156" s="41" t="s">
        <v>171</v>
      </c>
      <c r="G156" s="41" t="s">
        <v>438</v>
      </c>
      <c r="H156" s="48">
        <v>800</v>
      </c>
      <c r="I156" s="48">
        <v>769</v>
      </c>
      <c r="J156" s="48">
        <v>675</v>
      </c>
      <c r="K156" s="35">
        <v>80</v>
      </c>
      <c r="L156" s="36">
        <v>1.4193548387096775</v>
      </c>
      <c r="M156" s="36">
        <v>1.032258064516129</v>
      </c>
      <c r="N156" s="36">
        <v>0.79032258064516125</v>
      </c>
      <c r="O156" s="36">
        <v>0.80645161290322576</v>
      </c>
      <c r="P156" s="36">
        <v>1.95</v>
      </c>
      <c r="Q156" s="36">
        <v>1.1166666666666667</v>
      </c>
      <c r="R156" s="52">
        <v>88</v>
      </c>
      <c r="S156" s="48">
        <v>64</v>
      </c>
      <c r="T156" s="43">
        <v>49</v>
      </c>
      <c r="U156" s="48">
        <v>50</v>
      </c>
      <c r="V156" s="48">
        <v>117</v>
      </c>
      <c r="W156" s="53">
        <v>67</v>
      </c>
      <c r="X156" s="48">
        <v>60</v>
      </c>
      <c r="Y156" s="48">
        <v>60</v>
      </c>
      <c r="Z156" s="43">
        <v>60</v>
      </c>
      <c r="AA156" s="48">
        <v>60</v>
      </c>
      <c r="AB156" s="48">
        <v>60</v>
      </c>
      <c r="AC156" s="48">
        <v>60</v>
      </c>
      <c r="AE156" s="15">
        <v>62</v>
      </c>
      <c r="AF156" s="15">
        <v>62</v>
      </c>
      <c r="AG156" s="15">
        <v>62</v>
      </c>
      <c r="AH156" s="15">
        <v>62</v>
      </c>
      <c r="AI156" s="15">
        <v>60</v>
      </c>
      <c r="AJ156" s="15">
        <v>60</v>
      </c>
    </row>
    <row r="157" spans="1:36" s="6" customFormat="1">
      <c r="A157" s="12"/>
      <c r="B157" s="41" t="s">
        <v>18</v>
      </c>
      <c r="C157" s="41" t="s">
        <v>410</v>
      </c>
      <c r="D157" s="41" t="s">
        <v>411</v>
      </c>
      <c r="E157" s="41" t="s">
        <v>444</v>
      </c>
      <c r="F157" s="41" t="s">
        <v>172</v>
      </c>
      <c r="G157" s="41" t="s">
        <v>438</v>
      </c>
      <c r="H157" s="48">
        <v>82752</v>
      </c>
      <c r="I157" s="48">
        <v>63299</v>
      </c>
      <c r="J157" s="48">
        <v>57649</v>
      </c>
      <c r="K157" s="35">
        <v>8275.2000000000007</v>
      </c>
      <c r="L157" s="36">
        <v>1.1433518005540166</v>
      </c>
      <c r="M157" s="36">
        <v>0.79432132963988922</v>
      </c>
      <c r="N157" s="36">
        <v>0.89958448753462605</v>
      </c>
      <c r="O157" s="36">
        <v>0.79639889196675895</v>
      </c>
      <c r="P157" s="36">
        <v>1.4891732283464567</v>
      </c>
      <c r="Q157" s="36">
        <v>1.0990157480314962</v>
      </c>
      <c r="R157" s="52">
        <v>6604</v>
      </c>
      <c r="S157" s="48">
        <v>4588</v>
      </c>
      <c r="T157" s="43">
        <v>5196</v>
      </c>
      <c r="U157" s="48">
        <v>4600</v>
      </c>
      <c r="V157" s="48">
        <v>7565</v>
      </c>
      <c r="W157" s="53">
        <v>5583</v>
      </c>
      <c r="X157" s="48">
        <v>5080</v>
      </c>
      <c r="Y157" s="48">
        <v>5080</v>
      </c>
      <c r="Z157" s="43">
        <v>5080</v>
      </c>
      <c r="AA157" s="48">
        <v>5080</v>
      </c>
      <c r="AB157" s="48">
        <v>5080</v>
      </c>
      <c r="AC157" s="48">
        <v>5080</v>
      </c>
      <c r="AE157" s="15">
        <v>5776</v>
      </c>
      <c r="AF157" s="15">
        <v>5776</v>
      </c>
      <c r="AG157" s="15">
        <v>5776</v>
      </c>
      <c r="AH157" s="15">
        <v>5776</v>
      </c>
      <c r="AI157" s="15">
        <v>5080</v>
      </c>
      <c r="AJ157" s="15">
        <v>5080</v>
      </c>
    </row>
    <row r="158" spans="1:36" s="6" customFormat="1">
      <c r="A158" s="12"/>
      <c r="B158" s="41" t="s">
        <v>18</v>
      </c>
      <c r="C158" s="41" t="s">
        <v>415</v>
      </c>
      <c r="D158" s="41" t="s">
        <v>416</v>
      </c>
      <c r="E158" s="41" t="s">
        <v>444</v>
      </c>
      <c r="F158" s="41" t="s">
        <v>173</v>
      </c>
      <c r="G158" s="41" t="s">
        <v>437</v>
      </c>
      <c r="H158" s="48">
        <v>5171</v>
      </c>
      <c r="I158" s="48">
        <v>5958</v>
      </c>
      <c r="J158" s="48">
        <v>9531</v>
      </c>
      <c r="K158" s="35">
        <v>517.1</v>
      </c>
      <c r="L158" s="36">
        <v>1.5711159737417943</v>
      </c>
      <c r="M158" s="36">
        <v>1.8580246913580247</v>
      </c>
      <c r="N158" s="36">
        <v>2.0956521739130434</v>
      </c>
      <c r="O158" s="36">
        <v>0.679372197309417</v>
      </c>
      <c r="P158" s="36">
        <v>1.27</v>
      </c>
      <c r="Q158" s="36">
        <v>1.2385714285714287</v>
      </c>
      <c r="R158" s="52">
        <v>718</v>
      </c>
      <c r="S158" s="48">
        <v>602</v>
      </c>
      <c r="T158" s="43">
        <v>964</v>
      </c>
      <c r="U158" s="48">
        <v>606</v>
      </c>
      <c r="V158" s="48">
        <v>889</v>
      </c>
      <c r="W158" s="53">
        <v>867</v>
      </c>
      <c r="X158" s="48">
        <v>700</v>
      </c>
      <c r="Y158" s="48">
        <v>700</v>
      </c>
      <c r="Z158" s="43">
        <v>700</v>
      </c>
      <c r="AA158" s="48">
        <v>700</v>
      </c>
      <c r="AB158" s="48">
        <v>700</v>
      </c>
      <c r="AC158" s="48">
        <v>700</v>
      </c>
      <c r="AE158" s="15">
        <v>457</v>
      </c>
      <c r="AF158" s="15">
        <v>324</v>
      </c>
      <c r="AG158" s="15">
        <v>460</v>
      </c>
      <c r="AH158" s="15">
        <v>892</v>
      </c>
      <c r="AI158" s="15">
        <v>700</v>
      </c>
      <c r="AJ158" s="15">
        <v>700</v>
      </c>
    </row>
    <row r="159" spans="1:36" s="6" customFormat="1">
      <c r="A159" s="12"/>
      <c r="B159" s="41" t="s">
        <v>18</v>
      </c>
      <c r="C159" s="41" t="s">
        <v>417</v>
      </c>
      <c r="D159" s="41" t="s">
        <v>418</v>
      </c>
      <c r="E159" s="41" t="s">
        <v>444</v>
      </c>
      <c r="F159" s="41" t="s">
        <v>174</v>
      </c>
      <c r="G159" s="41" t="s">
        <v>436</v>
      </c>
      <c r="H159" s="48">
        <v>4171</v>
      </c>
      <c r="I159" s="48">
        <v>3693</v>
      </c>
      <c r="J159" s="48">
        <v>7637</v>
      </c>
      <c r="K159" s="35">
        <v>417.1</v>
      </c>
      <c r="L159" s="36">
        <v>1.0575815738963532</v>
      </c>
      <c r="M159" s="36">
        <v>1.772609819121447</v>
      </c>
      <c r="N159" s="36">
        <v>1.8928571428571428</v>
      </c>
      <c r="O159" s="36">
        <v>0.70648464163822522</v>
      </c>
      <c r="P159" s="36">
        <v>0.95558739255014324</v>
      </c>
      <c r="Q159" s="36">
        <v>0.7822349570200573</v>
      </c>
      <c r="R159" s="52">
        <v>551</v>
      </c>
      <c r="S159" s="48">
        <v>686</v>
      </c>
      <c r="T159" s="43">
        <v>848</v>
      </c>
      <c r="U159" s="48">
        <v>414</v>
      </c>
      <c r="V159" s="48">
        <v>667</v>
      </c>
      <c r="W159" s="53">
        <v>546</v>
      </c>
      <c r="X159" s="48">
        <v>698</v>
      </c>
      <c r="Y159" s="48">
        <v>698</v>
      </c>
      <c r="Z159" s="43">
        <v>698</v>
      </c>
      <c r="AA159" s="48">
        <v>698</v>
      </c>
      <c r="AB159" s="48">
        <v>698</v>
      </c>
      <c r="AC159" s="48">
        <v>698</v>
      </c>
      <c r="AE159" s="15">
        <v>521</v>
      </c>
      <c r="AF159" s="15">
        <v>387</v>
      </c>
      <c r="AG159" s="15">
        <v>448</v>
      </c>
      <c r="AH159" s="15">
        <v>586</v>
      </c>
      <c r="AI159" s="15">
        <v>698</v>
      </c>
      <c r="AJ159" s="15">
        <v>698</v>
      </c>
    </row>
    <row r="160" spans="1:36" s="6" customFormat="1">
      <c r="A160" s="12"/>
      <c r="B160" s="41" t="s">
        <v>18</v>
      </c>
      <c r="C160" s="41" t="s">
        <v>413</v>
      </c>
      <c r="D160" s="41" t="s">
        <v>414</v>
      </c>
      <c r="E160" s="41" t="s">
        <v>444</v>
      </c>
      <c r="F160" s="41" t="s">
        <v>175</v>
      </c>
      <c r="G160" s="41" t="s">
        <v>437</v>
      </c>
      <c r="H160" s="48">
        <v>11104</v>
      </c>
      <c r="I160" s="48">
        <v>12577</v>
      </c>
      <c r="J160" s="48">
        <v>21823</v>
      </c>
      <c r="K160" s="35">
        <v>1110.4000000000001</v>
      </c>
      <c r="L160" s="36">
        <v>2.0338718082334548</v>
      </c>
      <c r="M160" s="36">
        <v>1.0353623188405796</v>
      </c>
      <c r="N160" s="36">
        <v>1.2312925170068028</v>
      </c>
      <c r="O160" s="36">
        <v>0.48550257731958762</v>
      </c>
      <c r="P160" s="36">
        <v>1.3453292496171516</v>
      </c>
      <c r="Q160" s="36">
        <v>1.3215926493108729</v>
      </c>
      <c r="R160" s="52">
        <v>3903</v>
      </c>
      <c r="S160" s="48">
        <v>1786</v>
      </c>
      <c r="T160" s="43">
        <v>2534</v>
      </c>
      <c r="U160" s="48">
        <v>1507</v>
      </c>
      <c r="V160" s="48">
        <v>1757</v>
      </c>
      <c r="W160" s="53">
        <v>1726</v>
      </c>
      <c r="X160" s="48">
        <v>1306</v>
      </c>
      <c r="Y160" s="48">
        <v>1306</v>
      </c>
      <c r="Z160" s="43">
        <v>1306</v>
      </c>
      <c r="AA160" s="48">
        <v>1306</v>
      </c>
      <c r="AB160" s="48">
        <v>1306</v>
      </c>
      <c r="AC160" s="48">
        <v>1306</v>
      </c>
      <c r="AE160" s="15">
        <v>1919</v>
      </c>
      <c r="AF160" s="15">
        <v>1725</v>
      </c>
      <c r="AG160" s="15">
        <v>2058</v>
      </c>
      <c r="AH160" s="15">
        <v>3104</v>
      </c>
      <c r="AI160" s="15">
        <v>1306</v>
      </c>
      <c r="AJ160" s="15">
        <v>1306</v>
      </c>
    </row>
    <row r="161" spans="1:36" s="6" customFormat="1">
      <c r="A161" s="12"/>
      <c r="B161" s="41" t="s">
        <v>18</v>
      </c>
      <c r="C161" s="41" t="s">
        <v>412</v>
      </c>
      <c r="D161" s="41" t="s">
        <v>412</v>
      </c>
      <c r="E161" s="41" t="s">
        <v>444</v>
      </c>
      <c r="F161" s="41" t="s">
        <v>176</v>
      </c>
      <c r="G161" s="41" t="s">
        <v>436</v>
      </c>
      <c r="H161" s="48">
        <v>108</v>
      </c>
      <c r="I161" s="48">
        <v>102</v>
      </c>
      <c r="J161" s="48">
        <v>144</v>
      </c>
      <c r="K161" s="35">
        <v>10.8</v>
      </c>
      <c r="L161" s="36">
        <v>2.7272727272727271</v>
      </c>
      <c r="M161" s="36">
        <v>1.3333333333333333</v>
      </c>
      <c r="N161" s="36">
        <v>1.3846153846153846</v>
      </c>
      <c r="O161" s="36">
        <v>0.82352941176470584</v>
      </c>
      <c r="P161" s="36">
        <v>1.1666666666666667</v>
      </c>
      <c r="Q161" s="36">
        <v>1</v>
      </c>
      <c r="R161" s="52">
        <v>30</v>
      </c>
      <c r="S161" s="48">
        <v>16</v>
      </c>
      <c r="T161" s="43">
        <v>18</v>
      </c>
      <c r="U161" s="48">
        <v>14</v>
      </c>
      <c r="V161" s="48">
        <v>14</v>
      </c>
      <c r="W161" s="53">
        <v>12</v>
      </c>
      <c r="X161" s="48">
        <v>12</v>
      </c>
      <c r="Y161" s="48">
        <v>12</v>
      </c>
      <c r="Z161" s="43">
        <v>12</v>
      </c>
      <c r="AA161" s="48">
        <v>12</v>
      </c>
      <c r="AB161" s="48">
        <v>12</v>
      </c>
      <c r="AC161" s="48">
        <v>12</v>
      </c>
      <c r="AE161" s="15">
        <v>11</v>
      </c>
      <c r="AF161" s="15">
        <v>12</v>
      </c>
      <c r="AG161" s="15">
        <v>13</v>
      </c>
      <c r="AH161" s="15">
        <v>17</v>
      </c>
      <c r="AI161" s="15">
        <v>12</v>
      </c>
      <c r="AJ161" s="15">
        <v>12</v>
      </c>
    </row>
    <row r="162" spans="1:36" s="6" customFormat="1">
      <c r="A162" s="12"/>
      <c r="B162" s="41" t="s">
        <v>177</v>
      </c>
      <c r="C162" s="41" t="s">
        <v>421</v>
      </c>
      <c r="D162" s="41" t="s">
        <v>421</v>
      </c>
      <c r="E162" s="41" t="s">
        <v>444</v>
      </c>
      <c r="F162" s="41" t="s">
        <v>178</v>
      </c>
      <c r="G162" s="41" t="s">
        <v>437</v>
      </c>
      <c r="H162" s="48">
        <v>411</v>
      </c>
      <c r="I162" s="48">
        <v>447</v>
      </c>
      <c r="J162" s="48">
        <v>474</v>
      </c>
      <c r="K162" s="35">
        <v>41.1</v>
      </c>
      <c r="L162" s="36">
        <v>0.8545454545454545</v>
      </c>
      <c r="M162" s="36">
        <v>1.2962962962962963</v>
      </c>
      <c r="N162" s="36">
        <v>0.86111111111111116</v>
      </c>
      <c r="O162" s="36">
        <v>0.63829787234042556</v>
      </c>
      <c r="P162" s="36">
        <v>1.2444444444444445</v>
      </c>
      <c r="Q162" s="36">
        <v>0.77777777777777779</v>
      </c>
      <c r="R162" s="52">
        <v>47</v>
      </c>
      <c r="S162" s="48">
        <v>35</v>
      </c>
      <c r="T162" s="43">
        <v>31</v>
      </c>
      <c r="U162" s="48">
        <v>30</v>
      </c>
      <c r="V162" s="48">
        <v>56</v>
      </c>
      <c r="W162" s="53">
        <v>35</v>
      </c>
      <c r="X162" s="48">
        <v>45</v>
      </c>
      <c r="Y162" s="48">
        <v>45</v>
      </c>
      <c r="Z162" s="43">
        <v>45</v>
      </c>
      <c r="AA162" s="48">
        <v>45</v>
      </c>
      <c r="AB162" s="48">
        <v>45</v>
      </c>
      <c r="AC162" s="48">
        <v>45</v>
      </c>
      <c r="AE162" s="15">
        <v>55</v>
      </c>
      <c r="AF162" s="15">
        <v>27</v>
      </c>
      <c r="AG162" s="15">
        <v>36</v>
      </c>
      <c r="AH162" s="15">
        <v>47</v>
      </c>
      <c r="AI162" s="15">
        <v>45</v>
      </c>
      <c r="AJ162" s="15">
        <v>45</v>
      </c>
    </row>
    <row r="163" spans="1:36" s="6" customFormat="1">
      <c r="A163" s="12"/>
      <c r="B163" s="41" t="s">
        <v>177</v>
      </c>
      <c r="C163" s="41" t="s">
        <v>422</v>
      </c>
      <c r="D163" s="41" t="s">
        <v>422</v>
      </c>
      <c r="E163" s="41" t="s">
        <v>444</v>
      </c>
      <c r="F163" s="41" t="s">
        <v>179</v>
      </c>
      <c r="G163" s="41" t="s">
        <v>439</v>
      </c>
      <c r="H163" s="48">
        <v>1266</v>
      </c>
      <c r="I163" s="48">
        <v>1303</v>
      </c>
      <c r="J163" s="48">
        <v>1299</v>
      </c>
      <c r="K163" s="35">
        <v>126.60000000000001</v>
      </c>
      <c r="L163" s="36">
        <v>0.86842105263157898</v>
      </c>
      <c r="M163" s="36">
        <v>1.0674157303370786</v>
      </c>
      <c r="N163" s="36">
        <v>0.91489361702127658</v>
      </c>
      <c r="O163" s="36">
        <v>0.6875</v>
      </c>
      <c r="P163" s="36">
        <v>1.1774193548387097</v>
      </c>
      <c r="Q163" s="36">
        <v>0.80645161290322576</v>
      </c>
      <c r="R163" s="52">
        <v>132</v>
      </c>
      <c r="S163" s="48">
        <v>95</v>
      </c>
      <c r="T163" s="43">
        <v>86</v>
      </c>
      <c r="U163" s="48">
        <v>77</v>
      </c>
      <c r="V163" s="48">
        <v>146</v>
      </c>
      <c r="W163" s="53">
        <v>100</v>
      </c>
      <c r="X163" s="48">
        <v>124</v>
      </c>
      <c r="Y163" s="48">
        <v>124</v>
      </c>
      <c r="Z163" s="43">
        <v>124</v>
      </c>
      <c r="AA163" s="48">
        <v>124</v>
      </c>
      <c r="AB163" s="48">
        <v>124</v>
      </c>
      <c r="AC163" s="48">
        <v>124</v>
      </c>
      <c r="AE163" s="15">
        <v>152</v>
      </c>
      <c r="AF163" s="15">
        <v>89</v>
      </c>
      <c r="AG163" s="15">
        <v>94</v>
      </c>
      <c r="AH163" s="15">
        <v>112</v>
      </c>
      <c r="AI163" s="15">
        <v>124</v>
      </c>
      <c r="AJ163" s="15">
        <v>124</v>
      </c>
    </row>
    <row r="164" spans="1:36" s="6" customFormat="1">
      <c r="A164" s="12"/>
      <c r="B164" s="41" t="s">
        <v>177</v>
      </c>
      <c r="C164" s="41" t="s">
        <v>419</v>
      </c>
      <c r="D164" s="41" t="s">
        <v>419</v>
      </c>
      <c r="E164" s="41" t="s">
        <v>444</v>
      </c>
      <c r="F164" s="41" t="s">
        <v>180</v>
      </c>
      <c r="G164" s="41" t="s">
        <v>437</v>
      </c>
      <c r="H164" s="48">
        <v>705</v>
      </c>
      <c r="I164" s="48">
        <v>847</v>
      </c>
      <c r="J164" s="48">
        <v>892</v>
      </c>
      <c r="K164" s="35">
        <v>70.5</v>
      </c>
      <c r="L164" s="36">
        <v>0.72072072072072069</v>
      </c>
      <c r="M164" s="36">
        <v>0.9242424242424242</v>
      </c>
      <c r="N164" s="36">
        <v>0.81081081081081086</v>
      </c>
      <c r="O164" s="36">
        <v>0.75609756097560976</v>
      </c>
      <c r="P164" s="36">
        <v>1.2891566265060241</v>
      </c>
      <c r="Q164" s="36">
        <v>0.83132530120481929</v>
      </c>
      <c r="R164" s="52">
        <v>80</v>
      </c>
      <c r="S164" s="48">
        <v>61</v>
      </c>
      <c r="T164" s="43">
        <v>60</v>
      </c>
      <c r="U164" s="48">
        <v>62</v>
      </c>
      <c r="V164" s="48">
        <v>107</v>
      </c>
      <c r="W164" s="53">
        <v>69</v>
      </c>
      <c r="X164" s="48">
        <v>83</v>
      </c>
      <c r="Y164" s="48">
        <v>83</v>
      </c>
      <c r="Z164" s="43">
        <v>83</v>
      </c>
      <c r="AA164" s="48">
        <v>83</v>
      </c>
      <c r="AB164" s="48">
        <v>83</v>
      </c>
      <c r="AC164" s="48">
        <v>83</v>
      </c>
      <c r="AE164" s="15">
        <v>111</v>
      </c>
      <c r="AF164" s="15">
        <v>66</v>
      </c>
      <c r="AG164" s="15">
        <v>74</v>
      </c>
      <c r="AH164" s="15">
        <v>82</v>
      </c>
      <c r="AI164" s="15">
        <v>83</v>
      </c>
      <c r="AJ164" s="15">
        <v>83</v>
      </c>
    </row>
    <row r="165" spans="1:36" s="6" customFormat="1">
      <c r="A165" s="12"/>
      <c r="B165" s="41" t="s">
        <v>177</v>
      </c>
      <c r="C165" s="41" t="s">
        <v>420</v>
      </c>
      <c r="D165" s="41" t="s">
        <v>420</v>
      </c>
      <c r="E165" s="41" t="s">
        <v>444</v>
      </c>
      <c r="F165" s="41" t="s">
        <v>181</v>
      </c>
      <c r="G165" s="41" t="s">
        <v>437</v>
      </c>
      <c r="H165" s="48">
        <v>1033</v>
      </c>
      <c r="I165" s="48">
        <v>1137</v>
      </c>
      <c r="J165" s="48">
        <v>1161</v>
      </c>
      <c r="K165" s="35">
        <v>103.30000000000001</v>
      </c>
      <c r="L165" s="36">
        <v>0.90909090909090906</v>
      </c>
      <c r="M165" s="36">
        <v>0.76595744680851063</v>
      </c>
      <c r="N165" s="36">
        <v>1.0945945945945945</v>
      </c>
      <c r="O165" s="36">
        <v>0.7289719626168224</v>
      </c>
      <c r="P165" s="36">
        <v>1.2454545454545454</v>
      </c>
      <c r="Q165" s="36">
        <v>0.80909090909090908</v>
      </c>
      <c r="R165" s="52">
        <v>120</v>
      </c>
      <c r="S165" s="48">
        <v>72</v>
      </c>
      <c r="T165" s="43">
        <v>81</v>
      </c>
      <c r="U165" s="48">
        <v>78</v>
      </c>
      <c r="V165" s="48">
        <v>137</v>
      </c>
      <c r="W165" s="53">
        <v>89</v>
      </c>
      <c r="X165" s="48">
        <v>110</v>
      </c>
      <c r="Y165" s="48">
        <v>110</v>
      </c>
      <c r="Z165" s="43">
        <v>110</v>
      </c>
      <c r="AA165" s="48">
        <v>110</v>
      </c>
      <c r="AB165" s="48">
        <v>110</v>
      </c>
      <c r="AC165" s="48">
        <v>110</v>
      </c>
      <c r="AE165" s="15">
        <v>132</v>
      </c>
      <c r="AF165" s="15">
        <v>94</v>
      </c>
      <c r="AG165" s="15">
        <v>74</v>
      </c>
      <c r="AH165" s="15">
        <v>107</v>
      </c>
      <c r="AI165" s="15">
        <v>110</v>
      </c>
      <c r="AJ165" s="15">
        <v>110</v>
      </c>
    </row>
    <row r="166" spans="1:36" s="6" customFormat="1">
      <c r="A166" s="12"/>
      <c r="B166" s="41" t="s">
        <v>18</v>
      </c>
      <c r="C166" s="41" t="s">
        <v>423</v>
      </c>
      <c r="D166" s="41" t="s">
        <v>424</v>
      </c>
      <c r="E166" s="41" t="s">
        <v>444</v>
      </c>
      <c r="F166" s="41" t="s">
        <v>182</v>
      </c>
      <c r="G166" s="41" t="s">
        <v>438</v>
      </c>
      <c r="H166" s="48">
        <v>1492</v>
      </c>
      <c r="I166" s="48">
        <v>849</v>
      </c>
      <c r="J166" s="48">
        <v>1051</v>
      </c>
      <c r="K166" s="35">
        <v>149.20000000000002</v>
      </c>
      <c r="L166" s="36">
        <v>0.98130841121495327</v>
      </c>
      <c r="M166" s="36">
        <v>0.69158878504672894</v>
      </c>
      <c r="N166" s="36">
        <v>0.63551401869158874</v>
      </c>
      <c r="O166" s="36">
        <v>0.7009345794392523</v>
      </c>
      <c r="P166" s="36">
        <v>1.4795918367346939</v>
      </c>
      <c r="Q166" s="36">
        <v>0.91836734693877553</v>
      </c>
      <c r="R166" s="52">
        <v>105</v>
      </c>
      <c r="S166" s="48">
        <v>74</v>
      </c>
      <c r="T166" s="43">
        <v>68</v>
      </c>
      <c r="U166" s="48">
        <v>75</v>
      </c>
      <c r="V166" s="48">
        <v>145</v>
      </c>
      <c r="W166" s="53">
        <v>90</v>
      </c>
      <c r="X166" s="48">
        <v>98</v>
      </c>
      <c r="Y166" s="48">
        <v>98</v>
      </c>
      <c r="Z166" s="43">
        <v>98</v>
      </c>
      <c r="AA166" s="48">
        <v>98</v>
      </c>
      <c r="AB166" s="48">
        <v>98</v>
      </c>
      <c r="AC166" s="48">
        <v>98</v>
      </c>
      <c r="AE166" s="15">
        <v>107</v>
      </c>
      <c r="AF166" s="15">
        <v>107</v>
      </c>
      <c r="AG166" s="15">
        <v>107</v>
      </c>
      <c r="AH166" s="15">
        <v>107</v>
      </c>
      <c r="AI166" s="15">
        <v>98</v>
      </c>
      <c r="AJ166" s="15">
        <v>98</v>
      </c>
    </row>
    <row r="167" spans="1:36" s="6" customFormat="1">
      <c r="A167" s="12"/>
      <c r="B167" s="41" t="s">
        <v>18</v>
      </c>
      <c r="C167" s="41" t="s">
        <v>434</v>
      </c>
      <c r="D167" s="41" t="s">
        <v>435</v>
      </c>
      <c r="E167" s="41" t="s">
        <v>444</v>
      </c>
      <c r="F167" s="41" t="s">
        <v>183</v>
      </c>
      <c r="G167" s="41" t="s">
        <v>438</v>
      </c>
      <c r="H167" s="48">
        <v>29503</v>
      </c>
      <c r="I167" s="48">
        <v>11711</v>
      </c>
      <c r="J167" s="48">
        <v>6977</v>
      </c>
      <c r="K167" s="35">
        <v>2950.3</v>
      </c>
      <c r="L167" s="36">
        <v>0.78554502369668244</v>
      </c>
      <c r="M167" s="36">
        <v>0.84868421052631582</v>
      </c>
      <c r="N167" s="36">
        <v>0.74849397590361444</v>
      </c>
      <c r="O167" s="36">
        <v>0.62238622386223863</v>
      </c>
      <c r="P167" s="36">
        <v>1.1788079470198676</v>
      </c>
      <c r="Q167" s="36">
        <v>1.1026490066225165</v>
      </c>
      <c r="R167" s="52">
        <v>663</v>
      </c>
      <c r="S167" s="48">
        <v>516</v>
      </c>
      <c r="T167" s="43">
        <v>497</v>
      </c>
      <c r="U167" s="48">
        <v>506</v>
      </c>
      <c r="V167" s="48">
        <v>712</v>
      </c>
      <c r="W167" s="53">
        <v>666</v>
      </c>
      <c r="X167" s="48">
        <v>604</v>
      </c>
      <c r="Y167" s="48">
        <v>604</v>
      </c>
      <c r="Z167" s="43">
        <v>604</v>
      </c>
      <c r="AA167" s="48">
        <v>604</v>
      </c>
      <c r="AB167" s="48">
        <v>604</v>
      </c>
      <c r="AC167" s="48">
        <v>604</v>
      </c>
      <c r="AE167" s="15">
        <v>844</v>
      </c>
      <c r="AF167" s="15">
        <v>608</v>
      </c>
      <c r="AG167" s="15">
        <v>664</v>
      </c>
      <c r="AH167" s="15">
        <v>813</v>
      </c>
      <c r="AI167" s="15">
        <v>604</v>
      </c>
      <c r="AJ167" s="15">
        <v>604</v>
      </c>
    </row>
    <row r="168" spans="1:36" s="6" customFormat="1">
      <c r="A168" s="12"/>
      <c r="B168" s="41" t="s">
        <v>18</v>
      </c>
      <c r="C168" s="41" t="s">
        <v>212</v>
      </c>
      <c r="D168" s="41" t="s">
        <v>212</v>
      </c>
      <c r="E168" s="41" t="s">
        <v>444</v>
      </c>
      <c r="F168" s="41" t="s">
        <v>184</v>
      </c>
      <c r="G168" s="41" t="s">
        <v>439</v>
      </c>
      <c r="H168" s="48">
        <v>1477</v>
      </c>
      <c r="I168" s="48">
        <v>1516</v>
      </c>
      <c r="J168" s="48">
        <v>1564</v>
      </c>
      <c r="K168" s="35">
        <v>147.70000000000002</v>
      </c>
      <c r="L168" s="36">
        <v>1.2285714285714286</v>
      </c>
      <c r="M168" s="36">
        <v>1.0142857142857142</v>
      </c>
      <c r="N168" s="36">
        <v>0.68571428571428572</v>
      </c>
      <c r="O168" s="36">
        <v>0.50714285714285712</v>
      </c>
      <c r="P168" s="36">
        <v>1.0064935064935066</v>
      </c>
      <c r="Q168" s="36">
        <v>0.9285714285714286</v>
      </c>
      <c r="R168" s="52">
        <v>172</v>
      </c>
      <c r="S168" s="48">
        <v>142</v>
      </c>
      <c r="T168" s="43">
        <v>96</v>
      </c>
      <c r="U168" s="48">
        <v>71</v>
      </c>
      <c r="V168" s="48">
        <v>155</v>
      </c>
      <c r="W168" s="53">
        <v>143</v>
      </c>
      <c r="X168" s="48">
        <v>154</v>
      </c>
      <c r="Y168" s="48">
        <v>154</v>
      </c>
      <c r="Z168" s="43">
        <v>154</v>
      </c>
      <c r="AA168" s="48">
        <v>154</v>
      </c>
      <c r="AB168" s="48">
        <v>154</v>
      </c>
      <c r="AC168" s="48">
        <v>154</v>
      </c>
      <c r="AE168" s="15">
        <v>140</v>
      </c>
      <c r="AF168" s="15">
        <v>140</v>
      </c>
      <c r="AG168" s="15">
        <v>140</v>
      </c>
      <c r="AH168" s="15">
        <v>140</v>
      </c>
      <c r="AI168" s="15">
        <v>154</v>
      </c>
      <c r="AJ168" s="15">
        <v>154</v>
      </c>
    </row>
    <row r="169" spans="1:36" s="6" customFormat="1">
      <c r="A169" s="12"/>
      <c r="B169" s="41" t="s">
        <v>18</v>
      </c>
      <c r="C169" s="41" t="s">
        <v>210</v>
      </c>
      <c r="D169" s="41" t="s">
        <v>210</v>
      </c>
      <c r="E169" s="41" t="s">
        <v>444</v>
      </c>
      <c r="F169" s="41" t="s">
        <v>185</v>
      </c>
      <c r="G169" s="41" t="s">
        <v>437</v>
      </c>
      <c r="H169" s="48">
        <v>9283</v>
      </c>
      <c r="I169" s="48">
        <v>10172</v>
      </c>
      <c r="J169" s="48">
        <v>12716</v>
      </c>
      <c r="K169" s="35">
        <v>928.30000000000007</v>
      </c>
      <c r="L169" s="36">
        <v>0.8721003134796238</v>
      </c>
      <c r="M169" s="36">
        <v>1.0643821391484942</v>
      </c>
      <c r="N169" s="36">
        <v>1.0876623376623376</v>
      </c>
      <c r="O169" s="36">
        <v>0.77281746031746035</v>
      </c>
      <c r="P169" s="36">
        <v>1.1456154465004023</v>
      </c>
      <c r="Q169" s="36">
        <v>0.86564762670957363</v>
      </c>
      <c r="R169" s="52">
        <v>1391</v>
      </c>
      <c r="S169" s="48">
        <v>1025</v>
      </c>
      <c r="T169" s="43">
        <v>1005</v>
      </c>
      <c r="U169" s="48">
        <v>779</v>
      </c>
      <c r="V169" s="48">
        <v>1424</v>
      </c>
      <c r="W169" s="53">
        <v>1076</v>
      </c>
      <c r="X169" s="48">
        <v>1243</v>
      </c>
      <c r="Y169" s="48">
        <v>1243</v>
      </c>
      <c r="Z169" s="43">
        <v>1243</v>
      </c>
      <c r="AA169" s="48">
        <v>1243</v>
      </c>
      <c r="AB169" s="48">
        <v>1243</v>
      </c>
      <c r="AC169" s="48">
        <v>1243</v>
      </c>
      <c r="AE169" s="15">
        <v>1595</v>
      </c>
      <c r="AF169" s="15">
        <v>963</v>
      </c>
      <c r="AG169" s="15">
        <v>924</v>
      </c>
      <c r="AH169" s="15">
        <v>1008</v>
      </c>
      <c r="AI169" s="15">
        <v>1243</v>
      </c>
      <c r="AJ169" s="15">
        <v>1243</v>
      </c>
    </row>
    <row r="170" spans="1:36" s="6" customFormat="1">
      <c r="A170" s="12"/>
      <c r="B170" s="41" t="s">
        <v>18</v>
      </c>
      <c r="C170" s="41" t="s">
        <v>211</v>
      </c>
      <c r="D170" s="41" t="s">
        <v>211</v>
      </c>
      <c r="E170" s="41" t="s">
        <v>444</v>
      </c>
      <c r="F170" s="41" t="s">
        <v>186</v>
      </c>
      <c r="G170" s="41" t="s">
        <v>437</v>
      </c>
      <c r="H170" s="48">
        <v>15448</v>
      </c>
      <c r="I170" s="48">
        <v>17385</v>
      </c>
      <c r="J170" s="48">
        <v>23071</v>
      </c>
      <c r="K170" s="35">
        <v>1544.8000000000002</v>
      </c>
      <c r="L170" s="36">
        <v>1.1260017809439002</v>
      </c>
      <c r="M170" s="36">
        <v>1.2994757536041939</v>
      </c>
      <c r="N170" s="36">
        <v>1.2608695652173914</v>
      </c>
      <c r="O170" s="36">
        <v>0.95388502842703726</v>
      </c>
      <c r="P170" s="36">
        <v>1.0760626398210291</v>
      </c>
      <c r="Q170" s="36">
        <v>0.93243847874720354</v>
      </c>
      <c r="R170" s="52">
        <v>2529</v>
      </c>
      <c r="S170" s="48">
        <v>1983</v>
      </c>
      <c r="T170" s="43">
        <v>1711</v>
      </c>
      <c r="U170" s="48">
        <v>1510</v>
      </c>
      <c r="V170" s="48">
        <v>2405</v>
      </c>
      <c r="W170" s="53">
        <v>2084</v>
      </c>
      <c r="X170" s="48">
        <v>2235</v>
      </c>
      <c r="Y170" s="48">
        <v>2235</v>
      </c>
      <c r="Z170" s="43">
        <v>2235</v>
      </c>
      <c r="AA170" s="48">
        <v>2235</v>
      </c>
      <c r="AB170" s="48">
        <v>2235</v>
      </c>
      <c r="AC170" s="48">
        <v>2235</v>
      </c>
      <c r="AE170" s="15">
        <v>2246</v>
      </c>
      <c r="AF170" s="15">
        <v>1526</v>
      </c>
      <c r="AG170" s="15">
        <v>1357</v>
      </c>
      <c r="AH170" s="15">
        <v>1583</v>
      </c>
      <c r="AI170" s="15">
        <v>2235</v>
      </c>
      <c r="AJ170" s="15">
        <v>2235</v>
      </c>
    </row>
    <row r="171" spans="1:36" s="6" customFormat="1">
      <c r="A171" s="12"/>
      <c r="B171" s="41" t="s">
        <v>53</v>
      </c>
      <c r="C171" s="41" t="s">
        <v>213</v>
      </c>
      <c r="D171" s="41" t="s">
        <v>213</v>
      </c>
      <c r="E171" s="41" t="s">
        <v>444</v>
      </c>
      <c r="F171" s="41" t="s">
        <v>187</v>
      </c>
      <c r="G171" s="41" t="s">
        <v>439</v>
      </c>
      <c r="H171" s="48">
        <v>67298</v>
      </c>
      <c r="I171" s="48">
        <v>65491</v>
      </c>
      <c r="J171" s="48">
        <v>69091</v>
      </c>
      <c r="K171" s="35">
        <v>6729.8</v>
      </c>
      <c r="L171" s="36">
        <v>1.3540133779264214</v>
      </c>
      <c r="M171" s="36">
        <v>0.69297658862876255</v>
      </c>
      <c r="N171" s="36">
        <v>0.74598662207357858</v>
      </c>
      <c r="O171" s="36">
        <v>0.75133779264214051</v>
      </c>
      <c r="P171" s="36">
        <v>1.2439862542955327</v>
      </c>
      <c r="Q171" s="36">
        <v>0.81377843233513336</v>
      </c>
      <c r="R171" s="52">
        <v>8097</v>
      </c>
      <c r="S171" s="48">
        <v>4144</v>
      </c>
      <c r="T171" s="43">
        <v>4461</v>
      </c>
      <c r="U171" s="48">
        <v>4493</v>
      </c>
      <c r="V171" s="48">
        <v>7602</v>
      </c>
      <c r="W171" s="53">
        <v>4973</v>
      </c>
      <c r="X171" s="48">
        <v>6111</v>
      </c>
      <c r="Y171" s="48">
        <v>6111</v>
      </c>
      <c r="Z171" s="43">
        <v>6111</v>
      </c>
      <c r="AA171" s="48">
        <v>6111</v>
      </c>
      <c r="AB171" s="48">
        <v>6111</v>
      </c>
      <c r="AC171" s="48">
        <v>6111</v>
      </c>
      <c r="AE171" s="15">
        <v>5980</v>
      </c>
      <c r="AF171" s="15">
        <v>5980</v>
      </c>
      <c r="AG171" s="15">
        <v>5980</v>
      </c>
      <c r="AH171" s="15">
        <v>5980</v>
      </c>
      <c r="AI171" s="15">
        <v>6111</v>
      </c>
      <c r="AJ171" s="15">
        <v>6111</v>
      </c>
    </row>
    <row r="172" spans="1:36" s="6" customFormat="1">
      <c r="A172" s="12"/>
      <c r="B172" s="41" t="s">
        <v>53</v>
      </c>
      <c r="C172" s="41" t="s">
        <v>214</v>
      </c>
      <c r="D172" s="41" t="s">
        <v>214</v>
      </c>
      <c r="E172" s="41" t="s">
        <v>444</v>
      </c>
      <c r="F172" s="41" t="s">
        <v>188</v>
      </c>
      <c r="G172" s="41" t="s">
        <v>437</v>
      </c>
      <c r="H172" s="48">
        <v>739440</v>
      </c>
      <c r="I172" s="48">
        <v>770570</v>
      </c>
      <c r="J172" s="48">
        <v>838900</v>
      </c>
      <c r="K172" s="35">
        <v>73944</v>
      </c>
      <c r="L172" s="36">
        <v>1.4425181185164133</v>
      </c>
      <c r="M172" s="36">
        <v>0.75614608497939462</v>
      </c>
      <c r="N172" s="36">
        <v>0.82478328833309644</v>
      </c>
      <c r="O172" s="36">
        <v>0.83743072331959645</v>
      </c>
      <c r="P172" s="36">
        <v>1.1732506032402619</v>
      </c>
      <c r="Q172" s="36">
        <v>0.83364357118235088</v>
      </c>
      <c r="R172" s="52">
        <v>101510</v>
      </c>
      <c r="S172" s="48">
        <v>53210</v>
      </c>
      <c r="T172" s="43">
        <v>58040</v>
      </c>
      <c r="U172" s="48">
        <v>58930</v>
      </c>
      <c r="V172" s="48">
        <v>85090</v>
      </c>
      <c r="W172" s="53">
        <v>60460</v>
      </c>
      <c r="X172" s="48">
        <v>72525</v>
      </c>
      <c r="Y172" s="48">
        <v>72525</v>
      </c>
      <c r="Z172" s="43">
        <v>72525</v>
      </c>
      <c r="AA172" s="48">
        <v>72525</v>
      </c>
      <c r="AB172" s="48">
        <v>72525</v>
      </c>
      <c r="AC172" s="48">
        <v>72525</v>
      </c>
      <c r="AE172" s="15">
        <v>70370</v>
      </c>
      <c r="AF172" s="15">
        <v>70370</v>
      </c>
      <c r="AG172" s="15">
        <v>70370</v>
      </c>
      <c r="AH172" s="15">
        <v>70370</v>
      </c>
      <c r="AI172" s="15">
        <v>72525</v>
      </c>
      <c r="AJ172" s="15">
        <v>72525</v>
      </c>
    </row>
    <row r="173" spans="1:36" s="6" customFormat="1">
      <c r="A173" s="12"/>
      <c r="B173" s="41" t="s">
        <v>18</v>
      </c>
      <c r="C173" s="41" t="s">
        <v>429</v>
      </c>
      <c r="D173" s="41" t="s">
        <v>429</v>
      </c>
      <c r="E173" s="41" t="s">
        <v>444</v>
      </c>
      <c r="F173" s="41" t="s">
        <v>189</v>
      </c>
      <c r="G173" s="41" t="s">
        <v>437</v>
      </c>
      <c r="H173" s="48">
        <v>809</v>
      </c>
      <c r="I173" s="48">
        <v>1236</v>
      </c>
      <c r="J173" s="48">
        <v>1301</v>
      </c>
      <c r="K173" s="35">
        <v>80.900000000000006</v>
      </c>
      <c r="L173" s="36">
        <v>0.66863905325443784</v>
      </c>
      <c r="M173" s="36">
        <v>0.92173913043478262</v>
      </c>
      <c r="N173" s="36">
        <v>0.96363636363636362</v>
      </c>
      <c r="O173" s="36">
        <v>0.5419847328244275</v>
      </c>
      <c r="P173" s="36">
        <v>0.7</v>
      </c>
      <c r="Q173" s="36">
        <v>0.73750000000000004</v>
      </c>
      <c r="R173" s="52">
        <v>113</v>
      </c>
      <c r="S173" s="48">
        <v>106</v>
      </c>
      <c r="T173" s="43">
        <v>106</v>
      </c>
      <c r="U173" s="48">
        <v>71</v>
      </c>
      <c r="V173" s="48">
        <v>175</v>
      </c>
      <c r="W173" s="53">
        <v>118</v>
      </c>
      <c r="X173" s="48">
        <v>250</v>
      </c>
      <c r="Y173" s="48">
        <v>160</v>
      </c>
      <c r="Z173" s="43">
        <v>160</v>
      </c>
      <c r="AA173" s="48">
        <v>160</v>
      </c>
      <c r="AB173" s="48">
        <v>160</v>
      </c>
      <c r="AC173" s="48">
        <v>160</v>
      </c>
      <c r="AE173" s="15">
        <v>169</v>
      </c>
      <c r="AF173" s="15">
        <v>115</v>
      </c>
      <c r="AG173" s="15">
        <v>110</v>
      </c>
      <c r="AH173" s="15">
        <v>131</v>
      </c>
      <c r="AI173" s="15">
        <v>250</v>
      </c>
      <c r="AJ173" s="15">
        <v>160</v>
      </c>
    </row>
    <row r="174" spans="1:36" s="6" customFormat="1">
      <c r="A174" s="12"/>
      <c r="B174" s="41" t="s">
        <v>18</v>
      </c>
      <c r="C174" s="41" t="s">
        <v>427</v>
      </c>
      <c r="D174" s="41" t="s">
        <v>427</v>
      </c>
      <c r="E174" s="41" t="s">
        <v>444</v>
      </c>
      <c r="F174" s="41" t="s">
        <v>190</v>
      </c>
      <c r="G174" s="41" t="s">
        <v>437</v>
      </c>
      <c r="H174" s="48">
        <v>10801</v>
      </c>
      <c r="I174" s="48">
        <v>11947</v>
      </c>
      <c r="J174" s="48">
        <v>13447</v>
      </c>
      <c r="K174" s="35">
        <v>1080.1000000000001</v>
      </c>
      <c r="L174" s="36">
        <v>0.59781236853176267</v>
      </c>
      <c r="M174" s="36">
        <v>0.91181506849315064</v>
      </c>
      <c r="N174" s="36">
        <v>0.8366533864541833</v>
      </c>
      <c r="O174" s="36">
        <v>1.9174852652259331</v>
      </c>
      <c r="P174" s="36">
        <v>0.95086393088552912</v>
      </c>
      <c r="Q174" s="36">
        <v>0.88275862068965516</v>
      </c>
      <c r="R174" s="52">
        <v>1421</v>
      </c>
      <c r="S174" s="48">
        <v>1065</v>
      </c>
      <c r="T174" s="43">
        <v>1050</v>
      </c>
      <c r="U174" s="48">
        <v>976</v>
      </c>
      <c r="V174" s="48">
        <v>1761</v>
      </c>
      <c r="W174" s="53">
        <v>1280</v>
      </c>
      <c r="X174" s="48">
        <v>1852</v>
      </c>
      <c r="Y174" s="48">
        <v>1450</v>
      </c>
      <c r="Z174" s="43">
        <v>1450</v>
      </c>
      <c r="AA174" s="48">
        <v>1450</v>
      </c>
      <c r="AB174" s="48">
        <v>1450</v>
      </c>
      <c r="AC174" s="48">
        <v>2657</v>
      </c>
      <c r="AE174" s="15">
        <v>2377</v>
      </c>
      <c r="AF174" s="15">
        <v>1168</v>
      </c>
      <c r="AG174" s="15">
        <v>1255</v>
      </c>
      <c r="AH174" s="15">
        <v>509</v>
      </c>
      <c r="AI174" s="15">
        <v>1852</v>
      </c>
      <c r="AJ174" s="15">
        <v>1450</v>
      </c>
    </row>
    <row r="175" spans="1:36" s="6" customFormat="1">
      <c r="A175" s="12"/>
      <c r="B175" s="41" t="s">
        <v>18</v>
      </c>
      <c r="C175" s="41" t="s">
        <v>428</v>
      </c>
      <c r="D175" s="41" t="s">
        <v>428</v>
      </c>
      <c r="E175" s="41" t="s">
        <v>444</v>
      </c>
      <c r="F175" s="41" t="s">
        <v>191</v>
      </c>
      <c r="G175" s="41" t="s">
        <v>437</v>
      </c>
      <c r="H175" s="48">
        <v>13301</v>
      </c>
      <c r="I175" s="48">
        <v>14826</v>
      </c>
      <c r="J175" s="48">
        <v>17253</v>
      </c>
      <c r="K175" s="35">
        <v>1330.1000000000001</v>
      </c>
      <c r="L175" s="36">
        <v>0.64753808005667735</v>
      </c>
      <c r="M175" s="36">
        <v>0.9002123142250531</v>
      </c>
      <c r="N175" s="36">
        <v>0.89501312335958005</v>
      </c>
      <c r="O175" s="36">
        <v>1.879008746355685</v>
      </c>
      <c r="P175" s="36">
        <v>0.74153116531165308</v>
      </c>
      <c r="Q175" s="36">
        <v>0.69202302631578949</v>
      </c>
      <c r="R175" s="52">
        <v>1828</v>
      </c>
      <c r="S175" s="48">
        <v>1272</v>
      </c>
      <c r="T175" s="43">
        <v>1364</v>
      </c>
      <c r="U175" s="48">
        <v>1289</v>
      </c>
      <c r="V175" s="48">
        <v>2189</v>
      </c>
      <c r="W175" s="53">
        <v>1683</v>
      </c>
      <c r="X175" s="48">
        <v>2952</v>
      </c>
      <c r="Y175" s="48">
        <v>2432</v>
      </c>
      <c r="Z175" s="43">
        <v>2442</v>
      </c>
      <c r="AA175" s="48">
        <v>2437</v>
      </c>
      <c r="AB175" s="48">
        <v>2437</v>
      </c>
      <c r="AC175" s="48">
        <v>2437</v>
      </c>
      <c r="AE175" s="15">
        <v>2823</v>
      </c>
      <c r="AF175" s="15">
        <v>1413</v>
      </c>
      <c r="AG175" s="15">
        <v>1524</v>
      </c>
      <c r="AH175" s="15">
        <v>686</v>
      </c>
      <c r="AI175" s="15">
        <v>2952</v>
      </c>
      <c r="AJ175" s="15">
        <v>2432</v>
      </c>
    </row>
    <row r="176" spans="1:36" s="6" customFormat="1">
      <c r="A176" s="12"/>
      <c r="B176" s="41" t="s">
        <v>18</v>
      </c>
      <c r="C176" s="41" t="s">
        <v>426</v>
      </c>
      <c r="D176" s="41" t="s">
        <v>426</v>
      </c>
      <c r="E176" s="41" t="s">
        <v>444</v>
      </c>
      <c r="F176" s="41" t="s">
        <v>192</v>
      </c>
      <c r="G176" s="41" t="s">
        <v>436</v>
      </c>
      <c r="H176" s="48">
        <v>1107</v>
      </c>
      <c r="I176" s="48">
        <v>867</v>
      </c>
      <c r="J176" s="48">
        <v>1238</v>
      </c>
      <c r="K176" s="35">
        <v>110.7</v>
      </c>
      <c r="L176" s="36">
        <v>0.74509803921568629</v>
      </c>
      <c r="M176" s="36">
        <v>0.9285714285714286</v>
      </c>
      <c r="N176" s="36">
        <v>0.90384615384615385</v>
      </c>
      <c r="O176" s="36">
        <v>0.7567567567567568</v>
      </c>
      <c r="P176" s="36">
        <v>1.6213592233009708</v>
      </c>
      <c r="Q176" s="36">
        <v>1.174757281553398</v>
      </c>
      <c r="R176" s="52">
        <v>114</v>
      </c>
      <c r="S176" s="48">
        <v>104</v>
      </c>
      <c r="T176" s="43">
        <v>94</v>
      </c>
      <c r="U176" s="48">
        <v>84</v>
      </c>
      <c r="V176" s="48">
        <v>167</v>
      </c>
      <c r="W176" s="53">
        <v>121</v>
      </c>
      <c r="X176" s="48">
        <v>103</v>
      </c>
      <c r="Y176" s="48">
        <v>103</v>
      </c>
      <c r="Z176" s="43">
        <v>103</v>
      </c>
      <c r="AA176" s="48">
        <v>103</v>
      </c>
      <c r="AB176" s="48">
        <v>103</v>
      </c>
      <c r="AC176" s="48">
        <v>103</v>
      </c>
      <c r="AE176" s="15">
        <v>153</v>
      </c>
      <c r="AF176" s="15">
        <v>112</v>
      </c>
      <c r="AG176" s="15">
        <v>104</v>
      </c>
      <c r="AH176" s="15">
        <v>111</v>
      </c>
      <c r="AI176" s="15">
        <v>103</v>
      </c>
      <c r="AJ176" s="15">
        <v>103</v>
      </c>
    </row>
    <row r="177" spans="1:36" s="6" customFormat="1">
      <c r="A177" s="12"/>
      <c r="B177" s="41" t="s">
        <v>18</v>
      </c>
      <c r="C177" s="41" t="s">
        <v>425</v>
      </c>
      <c r="D177" s="41" t="s">
        <v>425</v>
      </c>
      <c r="E177" s="41" t="s">
        <v>444</v>
      </c>
      <c r="F177" s="41" t="s">
        <v>193</v>
      </c>
      <c r="G177" s="41" t="s">
        <v>438</v>
      </c>
      <c r="H177" s="48">
        <v>6826</v>
      </c>
      <c r="I177" s="48">
        <v>4685</v>
      </c>
      <c r="J177" s="48">
        <v>5377</v>
      </c>
      <c r="K177" s="35">
        <v>682.6</v>
      </c>
      <c r="L177" s="36">
        <v>1.0693069306930694</v>
      </c>
      <c r="M177" s="36">
        <v>0.99485861182519275</v>
      </c>
      <c r="N177" s="36">
        <v>0.953125</v>
      </c>
      <c r="O177" s="36">
        <v>1</v>
      </c>
      <c r="P177" s="36">
        <v>1.3155650319829424</v>
      </c>
      <c r="Q177" s="36">
        <v>0.84434968017057566</v>
      </c>
      <c r="R177" s="52">
        <v>540</v>
      </c>
      <c r="S177" s="48">
        <v>387</v>
      </c>
      <c r="T177" s="43">
        <v>366</v>
      </c>
      <c r="U177" s="48">
        <v>340</v>
      </c>
      <c r="V177" s="48">
        <v>617</v>
      </c>
      <c r="W177" s="53">
        <v>396</v>
      </c>
      <c r="X177" s="48">
        <v>469</v>
      </c>
      <c r="Y177" s="48">
        <v>469</v>
      </c>
      <c r="Z177" s="43">
        <v>469</v>
      </c>
      <c r="AA177" s="48">
        <v>469</v>
      </c>
      <c r="AB177" s="48">
        <v>469</v>
      </c>
      <c r="AC177" s="48">
        <v>469</v>
      </c>
      <c r="AE177" s="15">
        <v>505</v>
      </c>
      <c r="AF177" s="15">
        <v>389</v>
      </c>
      <c r="AG177" s="15">
        <v>384</v>
      </c>
      <c r="AH177" s="15">
        <v>340</v>
      </c>
      <c r="AI177" s="15">
        <v>469</v>
      </c>
      <c r="AJ177" s="15">
        <v>469</v>
      </c>
    </row>
    <row r="178" spans="1:36" s="6" customFormat="1">
      <c r="A178" s="12"/>
      <c r="B178" s="41" t="s">
        <v>18</v>
      </c>
      <c r="C178" s="41" t="s">
        <v>432</v>
      </c>
      <c r="D178" s="41" t="s">
        <v>432</v>
      </c>
      <c r="E178" s="41" t="s">
        <v>444</v>
      </c>
      <c r="F178" s="41" t="s">
        <v>194</v>
      </c>
      <c r="G178" s="41" t="s">
        <v>437</v>
      </c>
      <c r="H178" s="48">
        <v>159281</v>
      </c>
      <c r="I178" s="48">
        <v>180899</v>
      </c>
      <c r="J178" s="48">
        <v>196305</v>
      </c>
      <c r="K178" s="35">
        <v>15928.1</v>
      </c>
      <c r="L178" s="36">
        <v>0.99262695312500004</v>
      </c>
      <c r="M178" s="36">
        <v>1.0244047619047618</v>
      </c>
      <c r="N178" s="36">
        <v>1.056021650879567</v>
      </c>
      <c r="O178" s="36">
        <v>1.0609564596716632</v>
      </c>
      <c r="P178" s="36">
        <v>1.2606379865378987</v>
      </c>
      <c r="Q178" s="36">
        <v>0.98694761486684224</v>
      </c>
      <c r="R178" s="52">
        <v>20329</v>
      </c>
      <c r="S178" s="48">
        <v>13768</v>
      </c>
      <c r="T178" s="43">
        <v>15608</v>
      </c>
      <c r="U178" s="48">
        <v>14864</v>
      </c>
      <c r="V178" s="48">
        <v>21538</v>
      </c>
      <c r="W178" s="53">
        <v>16862</v>
      </c>
      <c r="X178" s="48">
        <v>17085</v>
      </c>
      <c r="Y178" s="48">
        <v>17085</v>
      </c>
      <c r="Z178" s="43">
        <v>17085</v>
      </c>
      <c r="AA178" s="48">
        <v>17085</v>
      </c>
      <c r="AB178" s="48">
        <v>17085</v>
      </c>
      <c r="AC178" s="48">
        <v>17085</v>
      </c>
      <c r="AE178" s="15">
        <v>20480</v>
      </c>
      <c r="AF178" s="15">
        <v>13440</v>
      </c>
      <c r="AG178" s="15">
        <v>14780</v>
      </c>
      <c r="AH178" s="15">
        <v>14010</v>
      </c>
      <c r="AI178" s="15">
        <v>17085</v>
      </c>
      <c r="AJ178" s="15">
        <v>17085</v>
      </c>
    </row>
    <row r="179" spans="1:36" s="6" customFormat="1">
      <c r="A179" s="12"/>
      <c r="B179" s="41" t="s">
        <v>18</v>
      </c>
      <c r="C179" s="41" t="s">
        <v>433</v>
      </c>
      <c r="D179" s="41" t="s">
        <v>433</v>
      </c>
      <c r="E179" s="41" t="s">
        <v>444</v>
      </c>
      <c r="F179" s="41" t="s">
        <v>195</v>
      </c>
      <c r="G179" s="41" t="s">
        <v>437</v>
      </c>
      <c r="H179" s="48">
        <v>45591</v>
      </c>
      <c r="I179" s="48">
        <v>56510</v>
      </c>
      <c r="J179" s="48">
        <v>65337</v>
      </c>
      <c r="K179" s="35">
        <v>4559.1000000000004</v>
      </c>
      <c r="L179" s="36">
        <v>1.243915533285612</v>
      </c>
      <c r="M179" s="36">
        <v>1.0370118074477748</v>
      </c>
      <c r="N179" s="36">
        <v>1.141186660892161</v>
      </c>
      <c r="O179" s="36">
        <v>1.077144757260031</v>
      </c>
      <c r="P179" s="36">
        <v>1.3599644128113879</v>
      </c>
      <c r="Q179" s="36">
        <v>1.0145907473309608</v>
      </c>
      <c r="R179" s="52">
        <v>6951</v>
      </c>
      <c r="S179" s="48">
        <v>4567</v>
      </c>
      <c r="T179" s="43">
        <v>5270</v>
      </c>
      <c r="U179" s="48">
        <v>4859</v>
      </c>
      <c r="V179" s="48">
        <v>7643</v>
      </c>
      <c r="W179" s="53">
        <v>5702</v>
      </c>
      <c r="X179" s="48">
        <v>5620</v>
      </c>
      <c r="Y179" s="48">
        <v>5620</v>
      </c>
      <c r="Z179" s="43">
        <v>5620</v>
      </c>
      <c r="AA179" s="48">
        <v>5620</v>
      </c>
      <c r="AB179" s="48">
        <v>5620</v>
      </c>
      <c r="AC179" s="48">
        <v>5620</v>
      </c>
      <c r="AE179" s="15">
        <v>5588</v>
      </c>
      <c r="AF179" s="15">
        <v>4404</v>
      </c>
      <c r="AG179" s="15">
        <v>4618</v>
      </c>
      <c r="AH179" s="15">
        <v>4511</v>
      </c>
      <c r="AI179" s="15">
        <v>5620</v>
      </c>
      <c r="AJ179" s="15">
        <v>5620</v>
      </c>
    </row>
    <row r="180" spans="1:36" s="6" customFormat="1">
      <c r="A180" s="12"/>
      <c r="B180" s="41" t="s">
        <v>18</v>
      </c>
      <c r="C180" s="41" t="s">
        <v>430</v>
      </c>
      <c r="D180" s="41" t="s">
        <v>430</v>
      </c>
      <c r="E180" s="41" t="s">
        <v>444</v>
      </c>
      <c r="F180" s="41" t="s">
        <v>196</v>
      </c>
      <c r="G180" s="41" t="s">
        <v>437</v>
      </c>
      <c r="H180" s="48">
        <v>637004</v>
      </c>
      <c r="I180" s="48">
        <v>678294</v>
      </c>
      <c r="J180" s="48">
        <v>704138</v>
      </c>
      <c r="K180" s="35">
        <v>63700.4</v>
      </c>
      <c r="L180" s="36">
        <v>1.0369396551724137</v>
      </c>
      <c r="M180" s="36">
        <v>0.95471698113207548</v>
      </c>
      <c r="N180" s="36">
        <v>0.98181318681318686</v>
      </c>
      <c r="O180" s="36">
        <v>0.98046520423600603</v>
      </c>
      <c r="P180" s="36">
        <v>1.2133723642095444</v>
      </c>
      <c r="Q180" s="36">
        <v>0.95584900197835077</v>
      </c>
      <c r="R180" s="52">
        <v>72171</v>
      </c>
      <c r="S180" s="48">
        <v>48576</v>
      </c>
      <c r="T180" s="43">
        <v>53607</v>
      </c>
      <c r="U180" s="48">
        <v>51847</v>
      </c>
      <c r="V180" s="48">
        <v>75439</v>
      </c>
      <c r="W180" s="53">
        <v>59428</v>
      </c>
      <c r="X180" s="48">
        <v>62173</v>
      </c>
      <c r="Y180" s="48">
        <v>62173</v>
      </c>
      <c r="Z180" s="43">
        <v>62173</v>
      </c>
      <c r="AA180" s="48">
        <v>62173</v>
      </c>
      <c r="AB180" s="48">
        <v>62173</v>
      </c>
      <c r="AC180" s="48">
        <v>62173</v>
      </c>
      <c r="AE180" s="15">
        <v>69600</v>
      </c>
      <c r="AF180" s="15">
        <v>50880</v>
      </c>
      <c r="AG180" s="15">
        <v>54600</v>
      </c>
      <c r="AH180" s="15">
        <v>52880</v>
      </c>
      <c r="AI180" s="15">
        <v>62173</v>
      </c>
      <c r="AJ180" s="15">
        <v>62173</v>
      </c>
    </row>
    <row r="181" spans="1:36" s="6" customFormat="1">
      <c r="A181" s="12"/>
      <c r="B181" s="41" t="s">
        <v>18</v>
      </c>
      <c r="C181" s="41" t="s">
        <v>431</v>
      </c>
      <c r="D181" s="41" t="s">
        <v>431</v>
      </c>
      <c r="E181" s="41" t="s">
        <v>444</v>
      </c>
      <c r="F181" s="41" t="s">
        <v>197</v>
      </c>
      <c r="G181" s="41" t="s">
        <v>437</v>
      </c>
      <c r="H181" s="48">
        <v>197582</v>
      </c>
      <c r="I181" s="48">
        <v>223043</v>
      </c>
      <c r="J181" s="48">
        <v>246248</v>
      </c>
      <c r="K181" s="35">
        <v>19758.2</v>
      </c>
      <c r="L181" s="36">
        <v>1.0319558101472994</v>
      </c>
      <c r="M181" s="36">
        <v>0.99423963133640558</v>
      </c>
      <c r="N181" s="36">
        <v>1.0167553191489362</v>
      </c>
      <c r="O181" s="36">
        <v>0.98407079646017703</v>
      </c>
      <c r="P181" s="36">
        <v>1.3029258292955648</v>
      </c>
      <c r="Q181" s="36">
        <v>0.97209280655982111</v>
      </c>
      <c r="R181" s="52">
        <v>25221</v>
      </c>
      <c r="S181" s="48">
        <v>17260</v>
      </c>
      <c r="T181" s="43">
        <v>19115</v>
      </c>
      <c r="U181" s="48">
        <v>17792</v>
      </c>
      <c r="V181" s="48">
        <v>27966</v>
      </c>
      <c r="W181" s="53">
        <v>20865</v>
      </c>
      <c r="X181" s="48">
        <v>21464</v>
      </c>
      <c r="Y181" s="48">
        <v>21464</v>
      </c>
      <c r="Z181" s="43">
        <v>21464</v>
      </c>
      <c r="AA181" s="48">
        <v>21464</v>
      </c>
      <c r="AB181" s="48">
        <v>21464</v>
      </c>
      <c r="AC181" s="48">
        <v>21464</v>
      </c>
      <c r="AE181" s="15">
        <v>24440</v>
      </c>
      <c r="AF181" s="15">
        <v>17360</v>
      </c>
      <c r="AG181" s="15">
        <v>18800</v>
      </c>
      <c r="AH181" s="15">
        <v>18080</v>
      </c>
      <c r="AI181" s="15">
        <v>21464</v>
      </c>
      <c r="AJ181" s="15">
        <v>21464</v>
      </c>
    </row>
    <row r="182" spans="1:36">
      <c r="L182" s="7"/>
      <c r="M182" s="7"/>
      <c r="N182" s="9"/>
      <c r="O182" s="7"/>
      <c r="P182" s="7"/>
      <c r="Q182" s="7"/>
    </row>
    <row r="183" spans="1:36">
      <c r="L183" s="7"/>
      <c r="M183" s="7"/>
      <c r="N183" s="9"/>
      <c r="O183" s="7"/>
      <c r="P183" s="7"/>
      <c r="Q183" s="7"/>
    </row>
    <row r="184" spans="1:36">
      <c r="L184" s="7"/>
      <c r="M184" s="7"/>
      <c r="N184" s="9"/>
      <c r="O184" s="7"/>
      <c r="P184" s="7"/>
      <c r="Q184" s="7"/>
    </row>
    <row r="185" spans="1:36">
      <c r="L185" s="7"/>
      <c r="M185" s="7"/>
      <c r="N185" s="7"/>
      <c r="O185" s="7"/>
      <c r="P185" s="7"/>
      <c r="Q185" s="7"/>
      <c r="T185" s="8"/>
      <c r="Z185" s="8"/>
    </row>
    <row r="186" spans="1:36" ht="22.9">
      <c r="B186" s="77"/>
      <c r="L186" s="7"/>
      <c r="M186" s="7"/>
      <c r="N186" s="9"/>
      <c r="O186" s="7"/>
      <c r="P186" s="7"/>
      <c r="Q186" s="7"/>
    </row>
    <row r="187" spans="1:36">
      <c r="L187" s="7"/>
      <c r="M187" s="7"/>
      <c r="N187" s="9"/>
      <c r="O187" s="7"/>
      <c r="P187" s="7"/>
      <c r="Q187" s="7"/>
    </row>
    <row r="188" spans="1:36">
      <c r="L188" s="7"/>
      <c r="M188" s="7"/>
      <c r="N188" s="9"/>
      <c r="O188" s="7"/>
      <c r="P188" s="7"/>
      <c r="Q188" s="7"/>
    </row>
    <row r="189" spans="1:36">
      <c r="L189" s="7"/>
      <c r="M189" s="7"/>
      <c r="N189" s="9"/>
      <c r="O189" s="7"/>
      <c r="P189" s="7"/>
      <c r="Q189" s="7"/>
    </row>
    <row r="190" spans="1:36">
      <c r="L190" s="7"/>
      <c r="M190" s="7"/>
      <c r="N190" s="9"/>
      <c r="O190" s="7"/>
      <c r="P190" s="7"/>
      <c r="Q190" s="7"/>
    </row>
    <row r="191" spans="1:36">
      <c r="L191" s="7"/>
      <c r="M191" s="7"/>
      <c r="N191" s="9"/>
      <c r="O191" s="7"/>
      <c r="P191" s="7"/>
      <c r="Q191" s="7"/>
    </row>
    <row r="192" spans="1:36">
      <c r="L192" s="7"/>
      <c r="M192" s="7"/>
      <c r="N192" s="9"/>
      <c r="O192" s="7"/>
      <c r="P192" s="7"/>
      <c r="Q192" s="7"/>
    </row>
    <row r="193" spans="1:36">
      <c r="L193" s="7"/>
      <c r="M193" s="7"/>
      <c r="N193" s="9"/>
      <c r="O193" s="7"/>
      <c r="P193" s="7"/>
      <c r="Q193" s="7"/>
    </row>
    <row r="194" spans="1:36">
      <c r="L194" s="7"/>
      <c r="M194" s="7"/>
      <c r="N194" s="9"/>
      <c r="O194" s="7"/>
      <c r="P194" s="7"/>
      <c r="Q194" s="7"/>
    </row>
    <row r="195" spans="1:36">
      <c r="L195" s="7"/>
      <c r="M195" s="7"/>
      <c r="N195" s="9"/>
      <c r="O195" s="7"/>
      <c r="P195" s="7"/>
      <c r="Q195" s="7"/>
    </row>
    <row r="196" spans="1:36">
      <c r="L196" s="7"/>
      <c r="M196" s="7"/>
      <c r="N196" s="9"/>
      <c r="O196" s="7"/>
      <c r="P196" s="7"/>
      <c r="Q196" s="7"/>
    </row>
    <row r="197" spans="1:36">
      <c r="L197" s="7"/>
      <c r="M197" s="7"/>
      <c r="N197" s="9"/>
      <c r="O197" s="7"/>
      <c r="P197" s="7"/>
      <c r="Q197" s="7"/>
    </row>
    <row r="198" spans="1:36" s="8" customFormat="1">
      <c r="A198" s="74"/>
      <c r="B198" s="75"/>
      <c r="C198" s="75"/>
      <c r="D198" s="75"/>
      <c r="E198" s="75"/>
      <c r="F198" s="75"/>
      <c r="G198" s="75"/>
      <c r="L198" s="7"/>
      <c r="M198" s="7"/>
      <c r="N198" s="9"/>
      <c r="O198" s="7"/>
      <c r="P198" s="7"/>
      <c r="Q198" s="7"/>
      <c r="T198" s="10"/>
      <c r="Z198" s="10"/>
      <c r="AD198" s="75"/>
      <c r="AE198" s="76"/>
      <c r="AF198" s="76"/>
      <c r="AG198" s="76"/>
      <c r="AH198" s="76"/>
      <c r="AI198" s="76"/>
      <c r="AJ198" s="76"/>
    </row>
    <row r="199" spans="1:36" s="8" customFormat="1">
      <c r="A199" s="74"/>
      <c r="B199" s="75"/>
      <c r="C199" s="75"/>
      <c r="D199" s="75"/>
      <c r="E199" s="75"/>
      <c r="F199" s="75"/>
      <c r="G199" s="75"/>
      <c r="L199" s="7"/>
      <c r="M199" s="7"/>
      <c r="N199" s="9"/>
      <c r="O199" s="7"/>
      <c r="P199" s="7"/>
      <c r="Q199" s="7"/>
      <c r="T199" s="10"/>
      <c r="Z199" s="10"/>
      <c r="AD199" s="75"/>
      <c r="AE199" s="76"/>
      <c r="AF199" s="76"/>
      <c r="AG199" s="76"/>
      <c r="AH199" s="76"/>
      <c r="AI199" s="76"/>
      <c r="AJ199" s="76"/>
    </row>
    <row r="200" spans="1:36" s="8" customFormat="1">
      <c r="A200" s="74"/>
      <c r="B200" s="75"/>
      <c r="C200" s="75"/>
      <c r="D200" s="75"/>
      <c r="E200" s="75"/>
      <c r="F200" s="75"/>
      <c r="G200" s="75"/>
      <c r="L200" s="7"/>
      <c r="M200" s="7"/>
      <c r="N200" s="9"/>
      <c r="O200" s="7"/>
      <c r="P200" s="7"/>
      <c r="Q200" s="7"/>
      <c r="T200" s="10"/>
      <c r="Z200" s="10"/>
      <c r="AD200" s="75"/>
      <c r="AE200" s="76"/>
      <c r="AF200" s="76"/>
      <c r="AG200" s="76"/>
      <c r="AH200" s="76"/>
      <c r="AI200" s="76"/>
      <c r="AJ200" s="76"/>
    </row>
    <row r="201" spans="1:36" s="8" customFormat="1">
      <c r="A201" s="74"/>
      <c r="B201" s="75"/>
      <c r="C201" s="75"/>
      <c r="D201" s="75"/>
      <c r="E201" s="75"/>
      <c r="F201" s="75"/>
      <c r="G201" s="75"/>
      <c r="L201" s="7"/>
      <c r="M201" s="7"/>
      <c r="N201" s="9"/>
      <c r="O201" s="7"/>
      <c r="P201" s="7"/>
      <c r="Q201" s="7"/>
      <c r="T201" s="10"/>
      <c r="Z201" s="10"/>
      <c r="AD201" s="75"/>
      <c r="AE201" s="76"/>
      <c r="AF201" s="76"/>
      <c r="AG201" s="76"/>
      <c r="AH201" s="76"/>
      <c r="AI201" s="76"/>
      <c r="AJ201" s="76"/>
    </row>
    <row r="202" spans="1:36" s="8" customFormat="1">
      <c r="A202" s="74"/>
      <c r="B202" s="75"/>
      <c r="C202" s="75"/>
      <c r="D202" s="75"/>
      <c r="E202" s="75"/>
      <c r="F202" s="75"/>
      <c r="G202" s="75"/>
      <c r="L202" s="7"/>
      <c r="M202" s="7"/>
      <c r="N202" s="9"/>
      <c r="O202" s="7"/>
      <c r="P202" s="7"/>
      <c r="Q202" s="7"/>
      <c r="T202" s="10"/>
      <c r="Z202" s="10"/>
      <c r="AD202" s="75"/>
      <c r="AE202" s="76"/>
      <c r="AF202" s="76"/>
      <c r="AG202" s="76"/>
      <c r="AH202" s="76"/>
      <c r="AI202" s="76"/>
      <c r="AJ202" s="76"/>
    </row>
    <row r="203" spans="1:36" s="8" customFormat="1">
      <c r="A203" s="74"/>
      <c r="B203" s="75"/>
      <c r="C203" s="75"/>
      <c r="D203" s="75"/>
      <c r="E203" s="75"/>
      <c r="F203" s="75"/>
      <c r="G203" s="75"/>
      <c r="L203" s="7"/>
      <c r="M203" s="7"/>
      <c r="N203" s="9"/>
      <c r="O203" s="7"/>
      <c r="P203" s="7"/>
      <c r="Q203" s="7"/>
      <c r="T203" s="10"/>
      <c r="Z203" s="10"/>
      <c r="AD203" s="75"/>
      <c r="AE203" s="76"/>
      <c r="AF203" s="76"/>
      <c r="AG203" s="76"/>
      <c r="AH203" s="76"/>
      <c r="AI203" s="76"/>
      <c r="AJ203" s="76"/>
    </row>
    <row r="204" spans="1:36" s="8" customFormat="1">
      <c r="A204" s="74"/>
      <c r="B204" s="75"/>
      <c r="C204" s="75"/>
      <c r="D204" s="75"/>
      <c r="E204" s="75"/>
      <c r="F204" s="75"/>
      <c r="G204" s="75"/>
      <c r="L204" s="7"/>
      <c r="M204" s="7"/>
      <c r="N204" s="9"/>
      <c r="O204" s="7"/>
      <c r="P204" s="7"/>
      <c r="Q204" s="7"/>
      <c r="T204" s="10"/>
      <c r="Z204" s="10"/>
      <c r="AD204" s="75"/>
      <c r="AE204" s="76"/>
      <c r="AF204" s="76"/>
      <c r="AG204" s="76"/>
      <c r="AH204" s="76"/>
      <c r="AI204" s="76"/>
      <c r="AJ204" s="76"/>
    </row>
    <row r="205" spans="1:36" s="8" customFormat="1">
      <c r="A205" s="74"/>
      <c r="B205" s="75"/>
      <c r="C205" s="75"/>
      <c r="D205" s="75"/>
      <c r="E205" s="75"/>
      <c r="F205" s="75"/>
      <c r="G205" s="75"/>
      <c r="L205" s="7"/>
      <c r="M205" s="7"/>
      <c r="N205" s="9"/>
      <c r="O205" s="7"/>
      <c r="P205" s="7"/>
      <c r="Q205" s="7"/>
      <c r="T205" s="10"/>
      <c r="Z205" s="10"/>
      <c r="AD205" s="75"/>
      <c r="AE205" s="76"/>
      <c r="AF205" s="76"/>
      <c r="AG205" s="76"/>
      <c r="AH205" s="76"/>
      <c r="AI205" s="76"/>
      <c r="AJ205" s="76"/>
    </row>
    <row r="206" spans="1:36" s="8" customFormat="1">
      <c r="A206" s="74"/>
      <c r="B206" s="75"/>
      <c r="C206" s="75"/>
      <c r="D206" s="75"/>
      <c r="E206" s="75"/>
      <c r="F206" s="75"/>
      <c r="G206" s="75"/>
      <c r="L206" s="7"/>
      <c r="M206" s="7"/>
      <c r="N206" s="9"/>
      <c r="O206" s="7"/>
      <c r="P206" s="7"/>
      <c r="Q206" s="7"/>
      <c r="T206" s="10"/>
      <c r="Z206" s="10"/>
      <c r="AD206" s="75"/>
      <c r="AE206" s="76"/>
      <c r="AF206" s="76"/>
      <c r="AG206" s="76"/>
      <c r="AH206" s="76"/>
      <c r="AI206" s="76"/>
      <c r="AJ206" s="76"/>
    </row>
    <row r="207" spans="1:36" s="8" customFormat="1">
      <c r="A207" s="74"/>
      <c r="B207" s="75"/>
      <c r="C207" s="75"/>
      <c r="D207" s="75"/>
      <c r="E207" s="75"/>
      <c r="F207" s="75"/>
      <c r="G207" s="75"/>
      <c r="L207" s="7"/>
      <c r="M207" s="7"/>
      <c r="N207" s="9"/>
      <c r="O207" s="7"/>
      <c r="P207" s="7"/>
      <c r="Q207" s="7"/>
      <c r="T207" s="10"/>
      <c r="Z207" s="10"/>
      <c r="AD207" s="75"/>
      <c r="AE207" s="76"/>
      <c r="AF207" s="76"/>
      <c r="AG207" s="76"/>
      <c r="AH207" s="76"/>
      <c r="AI207" s="76"/>
      <c r="AJ207" s="76"/>
    </row>
    <row r="208" spans="1:36" s="8" customFormat="1">
      <c r="A208" s="74"/>
      <c r="B208" s="75"/>
      <c r="C208" s="75"/>
      <c r="D208" s="75"/>
      <c r="E208" s="75"/>
      <c r="F208" s="75"/>
      <c r="G208" s="75"/>
      <c r="L208" s="7"/>
      <c r="M208" s="7"/>
      <c r="N208" s="9"/>
      <c r="O208" s="7"/>
      <c r="P208" s="7"/>
      <c r="Q208" s="7"/>
      <c r="T208" s="10"/>
      <c r="Z208" s="10"/>
      <c r="AD208" s="75"/>
      <c r="AE208" s="76"/>
      <c r="AF208" s="76"/>
      <c r="AG208" s="76"/>
      <c r="AH208" s="76"/>
      <c r="AI208" s="76"/>
      <c r="AJ208" s="76"/>
    </row>
    <row r="209" spans="1:36" s="8" customFormat="1">
      <c r="A209" s="74"/>
      <c r="B209" s="75"/>
      <c r="C209" s="75"/>
      <c r="D209" s="75"/>
      <c r="E209" s="75"/>
      <c r="F209" s="75"/>
      <c r="G209" s="75"/>
      <c r="L209" s="7"/>
      <c r="M209" s="7"/>
      <c r="N209" s="9"/>
      <c r="O209" s="7"/>
      <c r="P209" s="7"/>
      <c r="Q209" s="7"/>
      <c r="T209" s="10"/>
      <c r="Z209" s="10"/>
      <c r="AD209" s="75"/>
      <c r="AE209" s="76"/>
      <c r="AF209" s="76"/>
      <c r="AG209" s="76"/>
      <c r="AH209" s="76"/>
      <c r="AI209" s="76"/>
      <c r="AJ209" s="76"/>
    </row>
    <row r="210" spans="1:36" s="8" customFormat="1">
      <c r="A210" s="74"/>
      <c r="B210" s="75"/>
      <c r="C210" s="75"/>
      <c r="D210" s="75"/>
      <c r="E210" s="75"/>
      <c r="F210" s="75"/>
      <c r="G210" s="75"/>
      <c r="L210" s="7"/>
      <c r="M210" s="7"/>
      <c r="N210" s="9"/>
      <c r="O210" s="7"/>
      <c r="P210" s="7"/>
      <c r="Q210" s="7"/>
      <c r="T210" s="10"/>
      <c r="Z210" s="10"/>
      <c r="AD210" s="75"/>
      <c r="AE210" s="76"/>
      <c r="AF210" s="76"/>
      <c r="AG210" s="76"/>
      <c r="AH210" s="76"/>
      <c r="AI210" s="76"/>
      <c r="AJ210" s="76"/>
    </row>
    <row r="211" spans="1:36" s="8" customFormat="1">
      <c r="A211" s="74"/>
      <c r="B211" s="75"/>
      <c r="C211" s="75"/>
      <c r="D211" s="75"/>
      <c r="E211" s="75"/>
      <c r="F211" s="75"/>
      <c r="G211" s="75"/>
      <c r="L211" s="7"/>
      <c r="M211" s="7"/>
      <c r="N211" s="9"/>
      <c r="O211" s="7"/>
      <c r="P211" s="7"/>
      <c r="Q211" s="7"/>
      <c r="T211" s="10"/>
      <c r="Z211" s="10"/>
      <c r="AD211" s="75"/>
      <c r="AE211" s="76"/>
      <c r="AF211" s="76"/>
      <c r="AG211" s="76"/>
      <c r="AH211" s="76"/>
      <c r="AI211" s="76"/>
      <c r="AJ211" s="76"/>
    </row>
    <row r="212" spans="1:36" s="8" customFormat="1">
      <c r="A212" s="74"/>
      <c r="B212" s="75"/>
      <c r="C212" s="75"/>
      <c r="D212" s="75"/>
      <c r="E212" s="75"/>
      <c r="F212" s="75"/>
      <c r="G212" s="75"/>
      <c r="L212" s="7"/>
      <c r="M212" s="7"/>
      <c r="N212" s="9"/>
      <c r="O212" s="7"/>
      <c r="P212" s="7"/>
      <c r="Q212" s="7"/>
      <c r="T212" s="10"/>
      <c r="Z212" s="10"/>
      <c r="AD212" s="75"/>
      <c r="AE212" s="76"/>
      <c r="AF212" s="76"/>
      <c r="AG212" s="76"/>
      <c r="AH212" s="76"/>
      <c r="AI212" s="76"/>
      <c r="AJ212" s="76"/>
    </row>
    <row r="213" spans="1:36" s="8" customFormat="1">
      <c r="A213" s="74"/>
      <c r="B213" s="75"/>
      <c r="C213" s="75"/>
      <c r="D213" s="75"/>
      <c r="E213" s="75"/>
      <c r="F213" s="75"/>
      <c r="G213" s="75"/>
      <c r="L213" s="7"/>
      <c r="M213" s="7"/>
      <c r="N213" s="9"/>
      <c r="O213" s="7"/>
      <c r="P213" s="7"/>
      <c r="Q213" s="7"/>
      <c r="T213" s="10"/>
      <c r="Z213" s="10"/>
      <c r="AD213" s="75"/>
      <c r="AE213" s="76"/>
      <c r="AF213" s="76"/>
      <c r="AG213" s="76"/>
      <c r="AH213" s="76"/>
      <c r="AI213" s="76"/>
      <c r="AJ213" s="76"/>
    </row>
    <row r="214" spans="1:36" s="8" customFormat="1">
      <c r="A214" s="74"/>
      <c r="B214" s="75"/>
      <c r="C214" s="75"/>
      <c r="D214" s="75"/>
      <c r="E214" s="75"/>
      <c r="F214" s="75"/>
      <c r="G214" s="75"/>
      <c r="L214" s="7"/>
      <c r="M214" s="7"/>
      <c r="N214" s="9"/>
      <c r="O214" s="7"/>
      <c r="P214" s="7"/>
      <c r="Q214" s="7"/>
      <c r="T214" s="10"/>
      <c r="Z214" s="10"/>
      <c r="AD214" s="75"/>
      <c r="AE214" s="76"/>
      <c r="AF214" s="76"/>
      <c r="AG214" s="76"/>
      <c r="AH214" s="76"/>
      <c r="AI214" s="76"/>
      <c r="AJ214" s="76"/>
    </row>
    <row r="215" spans="1:36" s="8" customFormat="1">
      <c r="A215" s="74"/>
      <c r="B215" s="75"/>
      <c r="C215" s="75"/>
      <c r="D215" s="75"/>
      <c r="E215" s="75"/>
      <c r="F215" s="75"/>
      <c r="G215" s="75"/>
      <c r="L215" s="7"/>
      <c r="M215" s="7"/>
      <c r="N215" s="9"/>
      <c r="O215" s="7"/>
      <c r="P215" s="7"/>
      <c r="Q215" s="7"/>
      <c r="T215" s="10"/>
      <c r="Z215" s="10"/>
      <c r="AD215" s="75"/>
      <c r="AE215" s="76"/>
      <c r="AF215" s="76"/>
      <c r="AG215" s="76"/>
      <c r="AH215" s="76"/>
      <c r="AI215" s="76"/>
      <c r="AJ215" s="76"/>
    </row>
    <row r="216" spans="1:36" s="8" customFormat="1">
      <c r="A216" s="74"/>
      <c r="B216" s="75"/>
      <c r="C216" s="75"/>
      <c r="D216" s="75"/>
      <c r="E216" s="75"/>
      <c r="F216" s="75"/>
      <c r="G216" s="75"/>
      <c r="L216" s="7"/>
      <c r="M216" s="7"/>
      <c r="N216" s="9"/>
      <c r="O216" s="7"/>
      <c r="P216" s="7"/>
      <c r="Q216" s="7"/>
      <c r="T216" s="10"/>
      <c r="Z216" s="10"/>
      <c r="AD216" s="75"/>
      <c r="AE216" s="76"/>
      <c r="AF216" s="76"/>
      <c r="AG216" s="76"/>
      <c r="AH216" s="76"/>
      <c r="AI216" s="76"/>
      <c r="AJ216" s="76"/>
    </row>
    <row r="217" spans="1:36" s="8" customFormat="1">
      <c r="A217" s="74"/>
      <c r="B217" s="75"/>
      <c r="C217" s="75"/>
      <c r="D217" s="75"/>
      <c r="E217" s="75"/>
      <c r="F217" s="75"/>
      <c r="G217" s="75"/>
      <c r="L217" s="7"/>
      <c r="M217" s="7"/>
      <c r="N217" s="9"/>
      <c r="O217" s="7"/>
      <c r="P217" s="7"/>
      <c r="Q217" s="7"/>
      <c r="T217" s="10"/>
      <c r="Z217" s="10"/>
      <c r="AD217" s="75"/>
      <c r="AE217" s="76"/>
      <c r="AF217" s="76"/>
      <c r="AG217" s="76"/>
      <c r="AH217" s="76"/>
      <c r="AI217" s="76"/>
      <c r="AJ217" s="76"/>
    </row>
    <row r="218" spans="1:36" s="8" customFormat="1">
      <c r="A218" s="74"/>
      <c r="B218" s="75"/>
      <c r="C218" s="75"/>
      <c r="D218" s="75"/>
      <c r="E218" s="75"/>
      <c r="F218" s="75"/>
      <c r="G218" s="75"/>
      <c r="L218" s="7"/>
      <c r="M218" s="7"/>
      <c r="N218" s="9"/>
      <c r="O218" s="7"/>
      <c r="P218" s="7"/>
      <c r="Q218" s="7"/>
      <c r="T218" s="10"/>
      <c r="Z218" s="10"/>
      <c r="AD218" s="75"/>
      <c r="AE218" s="76"/>
      <c r="AF218" s="76"/>
      <c r="AG218" s="76"/>
      <c r="AH218" s="76"/>
      <c r="AI218" s="76"/>
      <c r="AJ218" s="76"/>
    </row>
    <row r="219" spans="1:36" s="8" customFormat="1">
      <c r="A219" s="74"/>
      <c r="B219" s="75"/>
      <c r="C219" s="75"/>
      <c r="D219" s="75"/>
      <c r="E219" s="75"/>
      <c r="F219" s="75"/>
      <c r="G219" s="75"/>
      <c r="L219" s="7"/>
      <c r="M219" s="7"/>
      <c r="N219" s="9"/>
      <c r="O219" s="7"/>
      <c r="P219" s="7"/>
      <c r="Q219" s="7"/>
      <c r="T219" s="10"/>
      <c r="Z219" s="10"/>
      <c r="AD219" s="75"/>
      <c r="AE219" s="76"/>
      <c r="AF219" s="76"/>
      <c r="AG219" s="76"/>
      <c r="AH219" s="76"/>
      <c r="AI219" s="76"/>
      <c r="AJ219" s="76"/>
    </row>
    <row r="220" spans="1:36" s="8" customFormat="1">
      <c r="A220" s="74"/>
      <c r="B220" s="75"/>
      <c r="C220" s="75"/>
      <c r="D220" s="75"/>
      <c r="E220" s="75"/>
      <c r="F220" s="75"/>
      <c r="G220" s="75"/>
      <c r="L220" s="7"/>
      <c r="M220" s="7"/>
      <c r="N220" s="9"/>
      <c r="O220" s="7"/>
      <c r="P220" s="7"/>
      <c r="Q220" s="7"/>
      <c r="T220" s="10"/>
      <c r="Z220" s="10"/>
      <c r="AD220" s="75"/>
      <c r="AE220" s="76"/>
      <c r="AF220" s="76"/>
      <c r="AG220" s="76"/>
      <c r="AH220" s="76"/>
      <c r="AI220" s="76"/>
      <c r="AJ220" s="76"/>
    </row>
    <row r="221" spans="1:36" s="8" customFormat="1">
      <c r="A221" s="74"/>
      <c r="B221" s="75"/>
      <c r="C221" s="75"/>
      <c r="D221" s="75"/>
      <c r="E221" s="75"/>
      <c r="F221" s="75"/>
      <c r="G221" s="75"/>
      <c r="L221" s="7"/>
      <c r="M221" s="7"/>
      <c r="N221" s="9"/>
      <c r="O221" s="7"/>
      <c r="P221" s="7"/>
      <c r="Q221" s="7"/>
      <c r="T221" s="10"/>
      <c r="Z221" s="10"/>
      <c r="AD221" s="75"/>
      <c r="AE221" s="76"/>
      <c r="AF221" s="76"/>
      <c r="AG221" s="76"/>
      <c r="AH221" s="76"/>
      <c r="AI221" s="76"/>
      <c r="AJ221" s="76"/>
    </row>
    <row r="222" spans="1:36" s="8" customFormat="1">
      <c r="A222" s="74"/>
      <c r="B222" s="75"/>
      <c r="C222" s="75"/>
      <c r="D222" s="75"/>
      <c r="E222" s="75"/>
      <c r="F222" s="75"/>
      <c r="G222" s="75"/>
      <c r="L222" s="7"/>
      <c r="M222" s="7"/>
      <c r="N222" s="9"/>
      <c r="O222" s="7"/>
      <c r="P222" s="7"/>
      <c r="Q222" s="7"/>
      <c r="T222" s="10"/>
      <c r="Z222" s="10"/>
      <c r="AD222" s="75"/>
      <c r="AE222" s="76"/>
      <c r="AF222" s="76"/>
      <c r="AG222" s="76"/>
      <c r="AH222" s="76"/>
      <c r="AI222" s="76"/>
      <c r="AJ222" s="76"/>
    </row>
    <row r="223" spans="1:36" s="8" customFormat="1">
      <c r="A223" s="74"/>
      <c r="B223" s="75"/>
      <c r="C223" s="75"/>
      <c r="D223" s="75"/>
      <c r="E223" s="75"/>
      <c r="F223" s="75"/>
      <c r="G223" s="75"/>
      <c r="L223" s="7"/>
      <c r="M223" s="7"/>
      <c r="N223" s="9"/>
      <c r="O223" s="7"/>
      <c r="P223" s="7"/>
      <c r="Q223" s="7"/>
      <c r="T223" s="10"/>
      <c r="Z223" s="10"/>
      <c r="AD223" s="75"/>
      <c r="AE223" s="76"/>
      <c r="AF223" s="76"/>
      <c r="AG223" s="76"/>
      <c r="AH223" s="76"/>
      <c r="AI223" s="76"/>
      <c r="AJ223" s="76"/>
    </row>
    <row r="224" spans="1:36" s="8" customFormat="1">
      <c r="A224" s="74"/>
      <c r="B224" s="75"/>
      <c r="C224" s="75"/>
      <c r="D224" s="75"/>
      <c r="E224" s="75"/>
      <c r="F224" s="75"/>
      <c r="G224" s="75"/>
      <c r="L224" s="7"/>
      <c r="M224" s="7"/>
      <c r="N224" s="9"/>
      <c r="O224" s="7"/>
      <c r="P224" s="7"/>
      <c r="Q224" s="7"/>
      <c r="T224" s="10"/>
      <c r="Z224" s="10"/>
      <c r="AD224" s="75"/>
      <c r="AE224" s="76"/>
      <c r="AF224" s="76"/>
      <c r="AG224" s="76"/>
      <c r="AH224" s="76"/>
      <c r="AI224" s="76"/>
      <c r="AJ224" s="76"/>
    </row>
    <row r="225" spans="1:36" s="8" customFormat="1">
      <c r="A225" s="74"/>
      <c r="B225" s="75"/>
      <c r="C225" s="75"/>
      <c r="D225" s="75"/>
      <c r="E225" s="75"/>
      <c r="F225" s="75"/>
      <c r="G225" s="75"/>
      <c r="L225" s="7"/>
      <c r="M225" s="7"/>
      <c r="N225" s="9"/>
      <c r="O225" s="7"/>
      <c r="P225" s="7"/>
      <c r="Q225" s="7"/>
      <c r="T225" s="10"/>
      <c r="Z225" s="10"/>
      <c r="AD225" s="75"/>
      <c r="AE225" s="76"/>
      <c r="AF225" s="76"/>
      <c r="AG225" s="76"/>
      <c r="AH225" s="76"/>
      <c r="AI225" s="76"/>
      <c r="AJ225" s="76"/>
    </row>
    <row r="226" spans="1:36" s="8" customFormat="1">
      <c r="A226" s="74"/>
      <c r="B226" s="75"/>
      <c r="C226" s="75"/>
      <c r="D226" s="75"/>
      <c r="E226" s="75"/>
      <c r="F226" s="75"/>
      <c r="G226" s="75"/>
      <c r="L226" s="7"/>
      <c r="M226" s="7"/>
      <c r="N226" s="9"/>
      <c r="O226" s="7"/>
      <c r="P226" s="7"/>
      <c r="Q226" s="7"/>
      <c r="T226" s="10"/>
      <c r="Z226" s="10"/>
      <c r="AD226" s="75"/>
      <c r="AE226" s="76"/>
      <c r="AF226" s="76"/>
      <c r="AG226" s="76"/>
      <c r="AH226" s="76"/>
      <c r="AI226" s="76"/>
      <c r="AJ226" s="76"/>
    </row>
    <row r="227" spans="1:36" s="8" customFormat="1">
      <c r="A227" s="74"/>
      <c r="B227" s="75"/>
      <c r="C227" s="75"/>
      <c r="D227" s="75"/>
      <c r="E227" s="75"/>
      <c r="F227" s="75"/>
      <c r="G227" s="75"/>
      <c r="L227" s="7"/>
      <c r="M227" s="7"/>
      <c r="N227" s="9"/>
      <c r="O227" s="7"/>
      <c r="P227" s="7"/>
      <c r="Q227" s="7"/>
      <c r="T227" s="10"/>
      <c r="Z227" s="10"/>
      <c r="AD227" s="75"/>
      <c r="AE227" s="76"/>
      <c r="AF227" s="76"/>
      <c r="AG227" s="76"/>
      <c r="AH227" s="76"/>
      <c r="AI227" s="76"/>
      <c r="AJ227" s="76"/>
    </row>
    <row r="228" spans="1:36" s="8" customFormat="1">
      <c r="A228" s="74"/>
      <c r="B228" s="75"/>
      <c r="C228" s="75"/>
      <c r="D228" s="75"/>
      <c r="E228" s="75"/>
      <c r="F228" s="75"/>
      <c r="G228" s="75"/>
      <c r="L228" s="7"/>
      <c r="M228" s="7"/>
      <c r="N228" s="9"/>
      <c r="O228" s="7"/>
      <c r="P228" s="7"/>
      <c r="Q228" s="7"/>
      <c r="T228" s="10"/>
      <c r="Z228" s="10"/>
      <c r="AD228" s="75"/>
      <c r="AE228" s="76"/>
      <c r="AF228" s="76"/>
      <c r="AG228" s="76"/>
      <c r="AH228" s="76"/>
      <c r="AI228" s="76"/>
      <c r="AJ228" s="76"/>
    </row>
    <row r="229" spans="1:36" s="8" customFormat="1">
      <c r="A229" s="74"/>
      <c r="B229" s="75"/>
      <c r="C229" s="75"/>
      <c r="D229" s="75"/>
      <c r="E229" s="75"/>
      <c r="F229" s="75"/>
      <c r="G229" s="75"/>
      <c r="L229" s="7"/>
      <c r="M229" s="7"/>
      <c r="N229" s="9"/>
      <c r="O229" s="7"/>
      <c r="P229" s="7"/>
      <c r="Q229" s="7"/>
      <c r="T229" s="10"/>
      <c r="Z229" s="10"/>
      <c r="AD229" s="75"/>
      <c r="AE229" s="76"/>
      <c r="AF229" s="76"/>
      <c r="AG229" s="76"/>
      <c r="AH229" s="76"/>
      <c r="AI229" s="76"/>
      <c r="AJ229" s="76"/>
    </row>
    <row r="230" spans="1:36" s="8" customFormat="1">
      <c r="A230" s="74"/>
      <c r="B230" s="75"/>
      <c r="C230" s="75"/>
      <c r="D230" s="75"/>
      <c r="E230" s="75"/>
      <c r="F230" s="75"/>
      <c r="G230" s="75"/>
      <c r="L230" s="7"/>
      <c r="M230" s="7"/>
      <c r="N230" s="9"/>
      <c r="O230" s="7"/>
      <c r="P230" s="7"/>
      <c r="Q230" s="7"/>
      <c r="T230" s="10"/>
      <c r="Z230" s="10"/>
      <c r="AD230" s="75"/>
      <c r="AE230" s="76"/>
      <c r="AF230" s="76"/>
      <c r="AG230" s="76"/>
      <c r="AH230" s="76"/>
      <c r="AI230" s="76"/>
      <c r="AJ230" s="76"/>
    </row>
    <row r="231" spans="1:36" s="8" customFormat="1">
      <c r="A231" s="74"/>
      <c r="B231" s="75"/>
      <c r="C231" s="75"/>
      <c r="D231" s="75"/>
      <c r="E231" s="75"/>
      <c r="F231" s="75"/>
      <c r="G231" s="75"/>
      <c r="L231" s="7"/>
      <c r="M231" s="7"/>
      <c r="N231" s="9"/>
      <c r="O231" s="7"/>
      <c r="P231" s="7"/>
      <c r="Q231" s="7"/>
      <c r="T231" s="10"/>
      <c r="Z231" s="10"/>
      <c r="AD231" s="75"/>
      <c r="AE231" s="76"/>
      <c r="AF231" s="76"/>
      <c r="AG231" s="76"/>
      <c r="AH231" s="76"/>
      <c r="AI231" s="76"/>
      <c r="AJ231" s="76"/>
    </row>
    <row r="232" spans="1:36" s="8" customFormat="1">
      <c r="A232" s="74"/>
      <c r="B232" s="75"/>
      <c r="C232" s="75"/>
      <c r="D232" s="75"/>
      <c r="E232" s="75"/>
      <c r="F232" s="75"/>
      <c r="G232" s="75"/>
      <c r="L232" s="7"/>
      <c r="M232" s="7"/>
      <c r="N232" s="9"/>
      <c r="O232" s="7"/>
      <c r="P232" s="7"/>
      <c r="Q232" s="7"/>
      <c r="T232" s="10"/>
      <c r="Z232" s="10"/>
      <c r="AD232" s="75"/>
      <c r="AE232" s="76"/>
      <c r="AF232" s="76"/>
      <c r="AG232" s="76"/>
      <c r="AH232" s="76"/>
      <c r="AI232" s="76"/>
      <c r="AJ232" s="76"/>
    </row>
    <row r="233" spans="1:36" s="8" customFormat="1">
      <c r="A233" s="74"/>
      <c r="B233" s="75"/>
      <c r="C233" s="75"/>
      <c r="D233" s="75"/>
      <c r="E233" s="75"/>
      <c r="F233" s="75"/>
      <c r="G233" s="75"/>
      <c r="L233" s="7"/>
      <c r="M233" s="7"/>
      <c r="N233" s="9"/>
      <c r="O233" s="7"/>
      <c r="P233" s="7"/>
      <c r="Q233" s="7"/>
      <c r="T233" s="10"/>
      <c r="Z233" s="10"/>
      <c r="AD233" s="75"/>
      <c r="AE233" s="76"/>
      <c r="AF233" s="76"/>
      <c r="AG233" s="76"/>
      <c r="AH233" s="76"/>
      <c r="AI233" s="76"/>
      <c r="AJ233" s="76"/>
    </row>
    <row r="234" spans="1:36" s="8" customFormat="1">
      <c r="A234" s="74"/>
      <c r="B234" s="75"/>
      <c r="C234" s="75"/>
      <c r="D234" s="75"/>
      <c r="E234" s="75"/>
      <c r="F234" s="75"/>
      <c r="G234" s="75"/>
      <c r="L234" s="7"/>
      <c r="M234" s="7"/>
      <c r="N234" s="9"/>
      <c r="O234" s="7"/>
      <c r="P234" s="7"/>
      <c r="Q234" s="7"/>
      <c r="T234" s="10"/>
      <c r="Z234" s="10"/>
      <c r="AD234" s="75"/>
      <c r="AE234" s="76"/>
      <c r="AF234" s="76"/>
      <c r="AG234" s="76"/>
      <c r="AH234" s="76"/>
      <c r="AI234" s="76"/>
      <c r="AJ234" s="76"/>
    </row>
    <row r="235" spans="1:36" s="8" customFormat="1">
      <c r="A235" s="74"/>
      <c r="B235" s="75"/>
      <c r="C235" s="75"/>
      <c r="D235" s="75"/>
      <c r="E235" s="75"/>
      <c r="F235" s="75"/>
      <c r="G235" s="75"/>
      <c r="L235" s="7"/>
      <c r="M235" s="7"/>
      <c r="N235" s="9"/>
      <c r="O235" s="7"/>
      <c r="P235" s="7"/>
      <c r="Q235" s="7"/>
      <c r="T235" s="10"/>
      <c r="Z235" s="10"/>
      <c r="AD235" s="75"/>
      <c r="AE235" s="76"/>
      <c r="AF235" s="76"/>
      <c r="AG235" s="76"/>
      <c r="AH235" s="76"/>
      <c r="AI235" s="76"/>
      <c r="AJ235" s="76"/>
    </row>
    <row r="236" spans="1:36" s="8" customFormat="1">
      <c r="A236" s="74"/>
      <c r="B236" s="75"/>
      <c r="C236" s="75"/>
      <c r="D236" s="75"/>
      <c r="E236" s="75"/>
      <c r="F236" s="75"/>
      <c r="G236" s="75"/>
      <c r="L236" s="7"/>
      <c r="M236" s="7"/>
      <c r="N236" s="9"/>
      <c r="O236" s="7"/>
      <c r="P236" s="7"/>
      <c r="Q236" s="7"/>
      <c r="T236" s="10"/>
      <c r="Z236" s="10"/>
      <c r="AD236" s="75"/>
      <c r="AE236" s="76"/>
      <c r="AF236" s="76"/>
      <c r="AG236" s="76"/>
      <c r="AH236" s="76"/>
      <c r="AI236" s="76"/>
      <c r="AJ236" s="76"/>
    </row>
    <row r="237" spans="1:36" s="8" customFormat="1">
      <c r="A237" s="74"/>
      <c r="B237" s="75"/>
      <c r="C237" s="75"/>
      <c r="D237" s="75"/>
      <c r="E237" s="75"/>
      <c r="F237" s="75"/>
      <c r="G237" s="75"/>
      <c r="L237" s="7"/>
      <c r="M237" s="7"/>
      <c r="N237" s="9"/>
      <c r="O237" s="7"/>
      <c r="P237" s="7"/>
      <c r="Q237" s="7"/>
      <c r="T237" s="10"/>
      <c r="Z237" s="10"/>
      <c r="AD237" s="75"/>
      <c r="AE237" s="76"/>
      <c r="AF237" s="76"/>
      <c r="AG237" s="76"/>
      <c r="AH237" s="76"/>
      <c r="AI237" s="76"/>
      <c r="AJ237" s="76"/>
    </row>
    <row r="238" spans="1:36" s="8" customFormat="1">
      <c r="A238" s="74"/>
      <c r="B238" s="75"/>
      <c r="C238" s="75"/>
      <c r="D238" s="75"/>
      <c r="E238" s="75"/>
      <c r="F238" s="75"/>
      <c r="G238" s="75"/>
      <c r="L238" s="7"/>
      <c r="M238" s="7"/>
      <c r="N238" s="9"/>
      <c r="O238" s="7"/>
      <c r="P238" s="7"/>
      <c r="Q238" s="7"/>
      <c r="T238" s="10"/>
      <c r="Z238" s="10"/>
      <c r="AD238" s="75"/>
      <c r="AE238" s="76"/>
      <c r="AF238" s="76"/>
      <c r="AG238" s="76"/>
      <c r="AH238" s="76"/>
      <c r="AI238" s="76"/>
      <c r="AJ238" s="76"/>
    </row>
    <row r="239" spans="1:36" s="8" customFormat="1">
      <c r="A239" s="74"/>
      <c r="B239" s="75"/>
      <c r="C239" s="75"/>
      <c r="D239" s="75"/>
      <c r="E239" s="75"/>
      <c r="F239" s="75"/>
      <c r="G239" s="75"/>
      <c r="L239" s="7"/>
      <c r="M239" s="7"/>
      <c r="N239" s="9"/>
      <c r="O239" s="7"/>
      <c r="P239" s="7"/>
      <c r="Q239" s="7"/>
      <c r="T239" s="10"/>
      <c r="Z239" s="10"/>
      <c r="AD239" s="75"/>
      <c r="AE239" s="76"/>
      <c r="AF239" s="76"/>
      <c r="AG239" s="76"/>
      <c r="AH239" s="76"/>
      <c r="AI239" s="76"/>
      <c r="AJ239" s="76"/>
    </row>
    <row r="240" spans="1:36" s="8" customFormat="1">
      <c r="A240" s="74"/>
      <c r="B240" s="75"/>
      <c r="C240" s="75"/>
      <c r="D240" s="75"/>
      <c r="E240" s="75"/>
      <c r="F240" s="75"/>
      <c r="G240" s="75"/>
      <c r="L240" s="7"/>
      <c r="M240" s="7"/>
      <c r="N240" s="9"/>
      <c r="O240" s="7"/>
      <c r="P240" s="7"/>
      <c r="Q240" s="7"/>
      <c r="T240" s="10"/>
      <c r="Z240" s="10"/>
      <c r="AD240" s="75"/>
      <c r="AE240" s="76"/>
      <c r="AF240" s="76"/>
      <c r="AG240" s="76"/>
      <c r="AH240" s="76"/>
      <c r="AI240" s="76"/>
      <c r="AJ240" s="76"/>
    </row>
    <row r="241" spans="1:36" s="8" customFormat="1">
      <c r="A241" s="74"/>
      <c r="B241" s="75"/>
      <c r="C241" s="75"/>
      <c r="D241" s="75"/>
      <c r="E241" s="75"/>
      <c r="F241" s="75"/>
      <c r="G241" s="75"/>
      <c r="L241" s="7"/>
      <c r="M241" s="7"/>
      <c r="N241" s="9"/>
      <c r="O241" s="7"/>
      <c r="P241" s="7"/>
      <c r="Q241" s="7"/>
      <c r="T241" s="10"/>
      <c r="Z241" s="10"/>
      <c r="AD241" s="75"/>
      <c r="AE241" s="76"/>
      <c r="AF241" s="76"/>
      <c r="AG241" s="76"/>
      <c r="AH241" s="76"/>
      <c r="AI241" s="76"/>
      <c r="AJ241" s="76"/>
    </row>
    <row r="242" spans="1:36" s="8" customFormat="1">
      <c r="A242" s="74"/>
      <c r="B242" s="75"/>
      <c r="C242" s="75"/>
      <c r="D242" s="75"/>
      <c r="E242" s="75"/>
      <c r="F242" s="75"/>
      <c r="G242" s="75"/>
      <c r="L242" s="7"/>
      <c r="M242" s="7"/>
      <c r="N242" s="9"/>
      <c r="O242" s="7"/>
      <c r="P242" s="7"/>
      <c r="Q242" s="7"/>
      <c r="T242" s="10"/>
      <c r="Z242" s="10"/>
      <c r="AD242" s="75"/>
      <c r="AE242" s="76"/>
      <c r="AF242" s="76"/>
      <c r="AG242" s="76"/>
      <c r="AH242" s="76"/>
      <c r="AI242" s="76"/>
      <c r="AJ242" s="76"/>
    </row>
    <row r="243" spans="1:36" s="8" customFormat="1">
      <c r="A243" s="74"/>
      <c r="B243" s="75"/>
      <c r="C243" s="75"/>
      <c r="D243" s="75"/>
      <c r="E243" s="75"/>
      <c r="F243" s="75"/>
      <c r="G243" s="75"/>
      <c r="L243" s="7"/>
      <c r="M243" s="7"/>
      <c r="N243" s="9"/>
      <c r="O243" s="7"/>
      <c r="P243" s="7"/>
      <c r="Q243" s="7"/>
      <c r="T243" s="10"/>
      <c r="Z243" s="10"/>
      <c r="AD243" s="75"/>
      <c r="AE243" s="76"/>
      <c r="AF243" s="76"/>
      <c r="AG243" s="76"/>
      <c r="AH243" s="76"/>
      <c r="AI243" s="76"/>
      <c r="AJ243" s="76"/>
    </row>
    <row r="244" spans="1:36" s="8" customFormat="1">
      <c r="A244" s="74"/>
      <c r="B244" s="75"/>
      <c r="C244" s="75"/>
      <c r="D244" s="75"/>
      <c r="E244" s="75"/>
      <c r="F244" s="75"/>
      <c r="G244" s="75"/>
      <c r="L244" s="7"/>
      <c r="M244" s="7"/>
      <c r="N244" s="9"/>
      <c r="O244" s="7"/>
      <c r="P244" s="7"/>
      <c r="Q244" s="7"/>
      <c r="T244" s="10"/>
      <c r="Z244" s="10"/>
      <c r="AD244" s="75"/>
      <c r="AE244" s="76"/>
      <c r="AF244" s="76"/>
      <c r="AG244" s="76"/>
      <c r="AH244" s="76"/>
      <c r="AI244" s="76"/>
      <c r="AJ244" s="76"/>
    </row>
    <row r="245" spans="1:36" s="8" customFormat="1">
      <c r="A245" s="74"/>
      <c r="B245" s="75"/>
      <c r="C245" s="75"/>
      <c r="D245" s="75"/>
      <c r="E245" s="75"/>
      <c r="F245" s="75"/>
      <c r="G245" s="75"/>
      <c r="L245" s="7"/>
      <c r="M245" s="7"/>
      <c r="N245" s="9"/>
      <c r="O245" s="7"/>
      <c r="P245" s="7"/>
      <c r="Q245" s="7"/>
      <c r="T245" s="10"/>
      <c r="Z245" s="10"/>
      <c r="AD245" s="75"/>
      <c r="AE245" s="76"/>
      <c r="AF245" s="76"/>
      <c r="AG245" s="76"/>
      <c r="AH245" s="76"/>
      <c r="AI245" s="76"/>
      <c r="AJ245" s="76"/>
    </row>
    <row r="246" spans="1:36" s="8" customFormat="1">
      <c r="A246" s="74"/>
      <c r="B246" s="75"/>
      <c r="C246" s="75"/>
      <c r="D246" s="75"/>
      <c r="E246" s="75"/>
      <c r="F246" s="75"/>
      <c r="G246" s="75"/>
      <c r="L246" s="7"/>
      <c r="M246" s="7"/>
      <c r="N246" s="9"/>
      <c r="O246" s="7"/>
      <c r="P246" s="7"/>
      <c r="Q246" s="7"/>
      <c r="T246" s="10"/>
      <c r="Z246" s="10"/>
      <c r="AD246" s="75"/>
      <c r="AE246" s="76"/>
      <c r="AF246" s="76"/>
      <c r="AG246" s="76"/>
      <c r="AH246" s="76"/>
      <c r="AI246" s="76"/>
      <c r="AJ246" s="76"/>
    </row>
    <row r="247" spans="1:36" s="8" customFormat="1">
      <c r="A247" s="74"/>
      <c r="B247" s="75"/>
      <c r="C247" s="75"/>
      <c r="D247" s="75"/>
      <c r="E247" s="75"/>
      <c r="F247" s="75"/>
      <c r="G247" s="75"/>
      <c r="L247" s="7"/>
      <c r="M247" s="7"/>
      <c r="N247" s="9"/>
      <c r="O247" s="7"/>
      <c r="P247" s="7"/>
      <c r="Q247" s="7"/>
      <c r="T247" s="10"/>
      <c r="Z247" s="10"/>
      <c r="AD247" s="75"/>
      <c r="AE247" s="76"/>
      <c r="AF247" s="76"/>
      <c r="AG247" s="76"/>
      <c r="AH247" s="76"/>
      <c r="AI247" s="76"/>
      <c r="AJ247" s="76"/>
    </row>
    <row r="248" spans="1:36" s="8" customFormat="1">
      <c r="A248" s="74"/>
      <c r="B248" s="75"/>
      <c r="C248" s="75"/>
      <c r="D248" s="75"/>
      <c r="E248" s="75"/>
      <c r="F248" s="75"/>
      <c r="G248" s="75"/>
      <c r="L248" s="7"/>
      <c r="M248" s="7"/>
      <c r="N248" s="9"/>
      <c r="O248" s="7"/>
      <c r="P248" s="7"/>
      <c r="Q248" s="7"/>
      <c r="T248" s="10"/>
      <c r="Z248" s="10"/>
      <c r="AD248" s="75"/>
      <c r="AE248" s="76"/>
      <c r="AF248" s="76"/>
      <c r="AG248" s="76"/>
      <c r="AH248" s="76"/>
      <c r="AI248" s="76"/>
      <c r="AJ248" s="76"/>
    </row>
    <row r="249" spans="1:36" s="8" customFormat="1">
      <c r="A249" s="74"/>
      <c r="B249" s="75"/>
      <c r="C249" s="75"/>
      <c r="D249" s="75"/>
      <c r="E249" s="75"/>
      <c r="F249" s="75"/>
      <c r="G249" s="75"/>
      <c r="L249" s="7"/>
      <c r="M249" s="7"/>
      <c r="N249" s="9"/>
      <c r="O249" s="7"/>
      <c r="P249" s="7"/>
      <c r="Q249" s="7"/>
      <c r="T249" s="10"/>
      <c r="Z249" s="10"/>
      <c r="AD249" s="75"/>
      <c r="AE249" s="76"/>
      <c r="AF249" s="76"/>
      <c r="AG249" s="76"/>
      <c r="AH249" s="76"/>
      <c r="AI249" s="76"/>
      <c r="AJ249" s="76"/>
    </row>
    <row r="250" spans="1:36" s="8" customFormat="1">
      <c r="A250" s="74"/>
      <c r="B250" s="75"/>
      <c r="C250" s="75"/>
      <c r="D250" s="75"/>
      <c r="E250" s="75"/>
      <c r="F250" s="75"/>
      <c r="G250" s="75"/>
      <c r="L250" s="7"/>
      <c r="M250" s="7"/>
      <c r="N250" s="9"/>
      <c r="O250" s="7"/>
      <c r="P250" s="7"/>
      <c r="Q250" s="7"/>
      <c r="T250" s="10"/>
      <c r="Z250" s="10"/>
      <c r="AD250" s="75"/>
      <c r="AE250" s="76"/>
      <c r="AF250" s="76"/>
      <c r="AG250" s="76"/>
      <c r="AH250" s="76"/>
      <c r="AI250" s="76"/>
      <c r="AJ250" s="76"/>
    </row>
    <row r="251" spans="1:36" s="8" customFormat="1">
      <c r="A251" s="74"/>
      <c r="B251" s="75"/>
      <c r="C251" s="75"/>
      <c r="D251" s="75"/>
      <c r="E251" s="75"/>
      <c r="F251" s="75"/>
      <c r="G251" s="75"/>
      <c r="L251" s="7"/>
      <c r="M251" s="7"/>
      <c r="N251" s="9"/>
      <c r="O251" s="7"/>
      <c r="P251" s="7"/>
      <c r="Q251" s="7"/>
      <c r="T251" s="10"/>
      <c r="Z251" s="10"/>
      <c r="AD251" s="75"/>
      <c r="AE251" s="76"/>
      <c r="AF251" s="76"/>
      <c r="AG251" s="76"/>
      <c r="AH251" s="76"/>
      <c r="AI251" s="76"/>
      <c r="AJ251" s="76"/>
    </row>
    <row r="252" spans="1:36" s="8" customFormat="1">
      <c r="A252" s="74"/>
      <c r="B252" s="75"/>
      <c r="C252" s="75"/>
      <c r="D252" s="75"/>
      <c r="E252" s="75"/>
      <c r="F252" s="75"/>
      <c r="G252" s="75"/>
      <c r="L252" s="7"/>
      <c r="M252" s="7"/>
      <c r="N252" s="9"/>
      <c r="O252" s="7"/>
      <c r="P252" s="7"/>
      <c r="Q252" s="7"/>
      <c r="T252" s="10"/>
      <c r="Z252" s="10"/>
      <c r="AD252" s="75"/>
      <c r="AE252" s="76"/>
      <c r="AF252" s="76"/>
      <c r="AG252" s="76"/>
      <c r="AH252" s="76"/>
      <c r="AI252" s="76"/>
      <c r="AJ252" s="76"/>
    </row>
    <row r="253" spans="1:36" s="8" customFormat="1">
      <c r="A253" s="74"/>
      <c r="B253" s="75"/>
      <c r="C253" s="75"/>
      <c r="D253" s="75"/>
      <c r="E253" s="75"/>
      <c r="F253" s="75"/>
      <c r="G253" s="75"/>
      <c r="L253" s="7"/>
      <c r="M253" s="7"/>
      <c r="N253" s="9"/>
      <c r="O253" s="7"/>
      <c r="P253" s="7"/>
      <c r="Q253" s="7"/>
      <c r="T253" s="10"/>
      <c r="Z253" s="10"/>
      <c r="AD253" s="75"/>
      <c r="AE253" s="76"/>
      <c r="AF253" s="76"/>
      <c r="AG253" s="76"/>
      <c r="AH253" s="76"/>
      <c r="AI253" s="76"/>
      <c r="AJ253" s="76"/>
    </row>
    <row r="254" spans="1:36" s="8" customFormat="1">
      <c r="A254" s="74"/>
      <c r="B254" s="75"/>
      <c r="C254" s="75"/>
      <c r="D254" s="75"/>
      <c r="E254" s="75"/>
      <c r="F254" s="75"/>
      <c r="G254" s="75"/>
      <c r="L254" s="7"/>
      <c r="M254" s="7"/>
      <c r="N254" s="9"/>
      <c r="O254" s="7"/>
      <c r="P254" s="7"/>
      <c r="Q254" s="7"/>
      <c r="T254" s="10"/>
      <c r="Z254" s="10"/>
      <c r="AD254" s="75"/>
      <c r="AE254" s="76"/>
      <c r="AF254" s="76"/>
      <c r="AG254" s="76"/>
      <c r="AH254" s="76"/>
      <c r="AI254" s="76"/>
      <c r="AJ254" s="76"/>
    </row>
    <row r="255" spans="1:36" s="8" customFormat="1">
      <c r="A255" s="74"/>
      <c r="B255" s="75"/>
      <c r="C255" s="75"/>
      <c r="D255" s="75"/>
      <c r="E255" s="75"/>
      <c r="F255" s="75"/>
      <c r="G255" s="75"/>
      <c r="L255" s="7"/>
      <c r="M255" s="7"/>
      <c r="N255" s="9"/>
      <c r="O255" s="7"/>
      <c r="P255" s="7"/>
      <c r="Q255" s="7"/>
      <c r="T255" s="10"/>
      <c r="Z255" s="10"/>
      <c r="AD255" s="75"/>
      <c r="AE255" s="76"/>
      <c r="AF255" s="76"/>
      <c r="AG255" s="76"/>
      <c r="AH255" s="76"/>
      <c r="AI255" s="76"/>
      <c r="AJ255" s="76"/>
    </row>
    <row r="256" spans="1:36" s="8" customFormat="1">
      <c r="A256" s="74"/>
      <c r="B256" s="75"/>
      <c r="C256" s="75"/>
      <c r="D256" s="75"/>
      <c r="E256" s="75"/>
      <c r="F256" s="75"/>
      <c r="G256" s="75"/>
      <c r="L256" s="7"/>
      <c r="M256" s="7"/>
      <c r="N256" s="9"/>
      <c r="O256" s="7"/>
      <c r="P256" s="7"/>
      <c r="Q256" s="7"/>
      <c r="T256" s="10"/>
      <c r="Z256" s="10"/>
      <c r="AD256" s="75"/>
      <c r="AE256" s="76"/>
      <c r="AF256" s="76"/>
      <c r="AG256" s="76"/>
      <c r="AH256" s="76"/>
      <c r="AI256" s="76"/>
      <c r="AJ256" s="76"/>
    </row>
    <row r="257" spans="1:36" s="8" customFormat="1">
      <c r="A257" s="74"/>
      <c r="B257" s="75"/>
      <c r="C257" s="75"/>
      <c r="D257" s="75"/>
      <c r="E257" s="75"/>
      <c r="F257" s="75"/>
      <c r="G257" s="75"/>
      <c r="L257" s="7"/>
      <c r="M257" s="7"/>
      <c r="N257" s="9"/>
      <c r="O257" s="7"/>
      <c r="P257" s="7"/>
      <c r="Q257" s="7"/>
      <c r="T257" s="10"/>
      <c r="Z257" s="10"/>
      <c r="AD257" s="75"/>
      <c r="AE257" s="76"/>
      <c r="AF257" s="76"/>
      <c r="AG257" s="76"/>
      <c r="AH257" s="76"/>
      <c r="AI257" s="76"/>
      <c r="AJ257" s="76"/>
    </row>
    <row r="258" spans="1:36" s="8" customFormat="1">
      <c r="A258" s="74"/>
      <c r="B258" s="75"/>
      <c r="C258" s="75"/>
      <c r="D258" s="75"/>
      <c r="E258" s="75"/>
      <c r="F258" s="75"/>
      <c r="G258" s="75"/>
      <c r="L258" s="7"/>
      <c r="M258" s="7"/>
      <c r="N258" s="9"/>
      <c r="O258" s="7"/>
      <c r="P258" s="7"/>
      <c r="Q258" s="7"/>
      <c r="T258" s="10"/>
      <c r="Z258" s="10"/>
      <c r="AD258" s="75"/>
      <c r="AE258" s="76"/>
      <c r="AF258" s="76"/>
      <c r="AG258" s="76"/>
      <c r="AH258" s="76"/>
      <c r="AI258" s="76"/>
      <c r="AJ258" s="76"/>
    </row>
    <row r="259" spans="1:36" s="8" customFormat="1">
      <c r="A259" s="74"/>
      <c r="B259" s="75"/>
      <c r="C259" s="75"/>
      <c r="D259" s="75"/>
      <c r="E259" s="75"/>
      <c r="F259" s="75"/>
      <c r="G259" s="75"/>
      <c r="L259" s="7"/>
      <c r="M259" s="7"/>
      <c r="N259" s="9"/>
      <c r="O259" s="7"/>
      <c r="P259" s="7"/>
      <c r="Q259" s="7"/>
      <c r="T259" s="10"/>
      <c r="Z259" s="10"/>
      <c r="AD259" s="75"/>
      <c r="AE259" s="76"/>
      <c r="AF259" s="76"/>
      <c r="AG259" s="76"/>
      <c r="AH259" s="76"/>
      <c r="AI259" s="76"/>
      <c r="AJ259" s="76"/>
    </row>
    <row r="260" spans="1:36" s="8" customFormat="1">
      <c r="A260" s="74"/>
      <c r="B260" s="75"/>
      <c r="C260" s="75"/>
      <c r="D260" s="75"/>
      <c r="E260" s="75"/>
      <c r="F260" s="75"/>
      <c r="G260" s="75"/>
      <c r="L260" s="7"/>
      <c r="M260" s="7"/>
      <c r="N260" s="9"/>
      <c r="O260" s="7"/>
      <c r="P260" s="7"/>
      <c r="Q260" s="7"/>
      <c r="T260" s="10"/>
      <c r="Z260" s="10"/>
      <c r="AD260" s="75"/>
      <c r="AE260" s="76"/>
      <c r="AF260" s="76"/>
      <c r="AG260" s="76"/>
      <c r="AH260" s="76"/>
      <c r="AI260" s="76"/>
      <c r="AJ260" s="76"/>
    </row>
    <row r="261" spans="1:36" s="8" customFormat="1">
      <c r="A261" s="74"/>
      <c r="B261" s="75"/>
      <c r="C261" s="75"/>
      <c r="D261" s="75"/>
      <c r="E261" s="75"/>
      <c r="F261" s="75"/>
      <c r="G261" s="75"/>
      <c r="L261" s="7"/>
      <c r="M261" s="7"/>
      <c r="N261" s="9"/>
      <c r="O261" s="7"/>
      <c r="P261" s="7"/>
      <c r="Q261" s="7"/>
      <c r="T261" s="10"/>
      <c r="Z261" s="10"/>
      <c r="AD261" s="75"/>
      <c r="AE261" s="76"/>
      <c r="AF261" s="76"/>
      <c r="AG261" s="76"/>
      <c r="AH261" s="76"/>
      <c r="AI261" s="76"/>
      <c r="AJ261" s="76"/>
    </row>
    <row r="262" spans="1:36" s="8" customFormat="1">
      <c r="A262" s="74"/>
      <c r="B262" s="75"/>
      <c r="C262" s="75"/>
      <c r="D262" s="75"/>
      <c r="E262" s="75"/>
      <c r="F262" s="75"/>
      <c r="G262" s="75"/>
      <c r="L262" s="7"/>
      <c r="M262" s="7"/>
      <c r="N262" s="9"/>
      <c r="O262" s="7"/>
      <c r="P262" s="7"/>
      <c r="Q262" s="7"/>
      <c r="T262" s="10"/>
      <c r="Z262" s="10"/>
      <c r="AD262" s="75"/>
      <c r="AE262" s="76"/>
      <c r="AF262" s="76"/>
      <c r="AG262" s="76"/>
      <c r="AH262" s="76"/>
      <c r="AI262" s="76"/>
      <c r="AJ262" s="76"/>
    </row>
    <row r="263" spans="1:36" s="8" customFormat="1">
      <c r="A263" s="74"/>
      <c r="B263" s="75"/>
      <c r="C263" s="75"/>
      <c r="D263" s="75"/>
      <c r="E263" s="75"/>
      <c r="F263" s="75"/>
      <c r="G263" s="75"/>
      <c r="L263" s="7"/>
      <c r="M263" s="7"/>
      <c r="N263" s="9"/>
      <c r="O263" s="7"/>
      <c r="P263" s="7"/>
      <c r="Q263" s="7"/>
      <c r="T263" s="10"/>
      <c r="Z263" s="10"/>
      <c r="AD263" s="75"/>
      <c r="AE263" s="76"/>
      <c r="AF263" s="76"/>
      <c r="AG263" s="76"/>
      <c r="AH263" s="76"/>
      <c r="AI263" s="76"/>
      <c r="AJ263" s="76"/>
    </row>
    <row r="264" spans="1:36" s="8" customFormat="1">
      <c r="A264" s="74"/>
      <c r="B264" s="75"/>
      <c r="C264" s="75"/>
      <c r="D264" s="75"/>
      <c r="E264" s="75"/>
      <c r="F264" s="75"/>
      <c r="G264" s="75"/>
      <c r="L264" s="7"/>
      <c r="M264" s="7"/>
      <c r="N264" s="9"/>
      <c r="O264" s="7"/>
      <c r="P264" s="7"/>
      <c r="Q264" s="7"/>
      <c r="T264" s="10"/>
      <c r="Z264" s="10"/>
      <c r="AD264" s="75"/>
      <c r="AE264" s="76"/>
      <c r="AF264" s="76"/>
      <c r="AG264" s="76"/>
      <c r="AH264" s="76"/>
      <c r="AI264" s="76"/>
      <c r="AJ264" s="76"/>
    </row>
    <row r="265" spans="1:36" s="8" customFormat="1">
      <c r="A265" s="74"/>
      <c r="B265" s="75"/>
      <c r="C265" s="75"/>
      <c r="D265" s="75"/>
      <c r="E265" s="75"/>
      <c r="F265" s="75"/>
      <c r="G265" s="75"/>
      <c r="L265" s="7"/>
      <c r="M265" s="7"/>
      <c r="N265" s="9"/>
      <c r="O265" s="7"/>
      <c r="P265" s="7"/>
      <c r="Q265" s="7"/>
      <c r="T265" s="10"/>
      <c r="Z265" s="10"/>
      <c r="AD265" s="75"/>
      <c r="AE265" s="76"/>
      <c r="AF265" s="76"/>
      <c r="AG265" s="76"/>
      <c r="AH265" s="76"/>
      <c r="AI265" s="76"/>
      <c r="AJ265" s="76"/>
    </row>
    <row r="266" spans="1:36" s="8" customFormat="1">
      <c r="A266" s="74"/>
      <c r="B266" s="75"/>
      <c r="C266" s="75"/>
      <c r="D266" s="75"/>
      <c r="E266" s="75"/>
      <c r="F266" s="75"/>
      <c r="G266" s="75"/>
      <c r="L266" s="7"/>
      <c r="M266" s="7"/>
      <c r="N266" s="9"/>
      <c r="O266" s="7"/>
      <c r="P266" s="7"/>
      <c r="Q266" s="7"/>
      <c r="T266" s="10"/>
      <c r="Z266" s="10"/>
      <c r="AD266" s="75"/>
      <c r="AE266" s="76"/>
      <c r="AF266" s="76"/>
      <c r="AG266" s="76"/>
      <c r="AH266" s="76"/>
      <c r="AI266" s="76"/>
      <c r="AJ266" s="76"/>
    </row>
    <row r="267" spans="1:36" s="8" customFormat="1">
      <c r="A267" s="74"/>
      <c r="B267" s="75"/>
      <c r="C267" s="75"/>
      <c r="D267" s="75"/>
      <c r="E267" s="75"/>
      <c r="F267" s="75"/>
      <c r="G267" s="75"/>
      <c r="L267" s="7"/>
      <c r="M267" s="7"/>
      <c r="N267" s="9"/>
      <c r="O267" s="7"/>
      <c r="P267" s="7"/>
      <c r="Q267" s="7"/>
      <c r="T267" s="10"/>
      <c r="Z267" s="10"/>
      <c r="AD267" s="75"/>
      <c r="AE267" s="76"/>
      <c r="AF267" s="76"/>
      <c r="AG267" s="76"/>
      <c r="AH267" s="76"/>
      <c r="AI267" s="76"/>
      <c r="AJ267" s="76"/>
    </row>
    <row r="268" spans="1:36" s="8" customFormat="1">
      <c r="A268" s="74"/>
      <c r="B268" s="75"/>
      <c r="C268" s="75"/>
      <c r="D268" s="75"/>
      <c r="E268" s="75"/>
      <c r="F268" s="75"/>
      <c r="G268" s="75"/>
      <c r="L268" s="7"/>
      <c r="M268" s="7"/>
      <c r="N268" s="9"/>
      <c r="O268" s="7"/>
      <c r="P268" s="7"/>
      <c r="Q268" s="7"/>
      <c r="T268" s="10"/>
      <c r="Z268" s="10"/>
      <c r="AD268" s="75"/>
      <c r="AE268" s="76"/>
      <c r="AF268" s="76"/>
      <c r="AG268" s="76"/>
      <c r="AH268" s="76"/>
      <c r="AI268" s="76"/>
      <c r="AJ268" s="76"/>
    </row>
    <row r="269" spans="1:36" s="8" customFormat="1">
      <c r="A269" s="74"/>
      <c r="B269" s="75"/>
      <c r="C269" s="75"/>
      <c r="D269" s="75"/>
      <c r="E269" s="75"/>
      <c r="F269" s="75"/>
      <c r="G269" s="75"/>
      <c r="L269" s="7"/>
      <c r="M269" s="7"/>
      <c r="N269" s="9"/>
      <c r="O269" s="7"/>
      <c r="P269" s="7"/>
      <c r="Q269" s="7"/>
      <c r="T269" s="10"/>
      <c r="Z269" s="10"/>
      <c r="AD269" s="75"/>
      <c r="AE269" s="76"/>
      <c r="AF269" s="76"/>
      <c r="AG269" s="76"/>
      <c r="AH269" s="76"/>
      <c r="AI269" s="76"/>
      <c r="AJ269" s="76"/>
    </row>
    <row r="270" spans="1:36" s="8" customFormat="1">
      <c r="A270" s="74"/>
      <c r="B270" s="75"/>
      <c r="C270" s="75"/>
      <c r="D270" s="75"/>
      <c r="E270" s="75"/>
      <c r="F270" s="75"/>
      <c r="G270" s="75"/>
      <c r="L270" s="7"/>
      <c r="M270" s="7"/>
      <c r="N270" s="9"/>
      <c r="O270" s="7"/>
      <c r="P270" s="7"/>
      <c r="Q270" s="7"/>
      <c r="T270" s="10"/>
      <c r="Z270" s="10"/>
      <c r="AD270" s="75"/>
      <c r="AE270" s="76"/>
      <c r="AF270" s="76"/>
      <c r="AG270" s="76"/>
      <c r="AH270" s="76"/>
      <c r="AI270" s="76"/>
      <c r="AJ270" s="76"/>
    </row>
    <row r="271" spans="1:36" s="8" customFormat="1">
      <c r="A271" s="74"/>
      <c r="B271" s="75"/>
      <c r="C271" s="75"/>
      <c r="D271" s="75"/>
      <c r="E271" s="75"/>
      <c r="F271" s="75"/>
      <c r="G271" s="75"/>
      <c r="L271" s="7"/>
      <c r="M271" s="7"/>
      <c r="N271" s="9"/>
      <c r="O271" s="7"/>
      <c r="P271" s="7"/>
      <c r="Q271" s="7"/>
      <c r="T271" s="10"/>
      <c r="Z271" s="10"/>
      <c r="AD271" s="75"/>
      <c r="AE271" s="76"/>
      <c r="AF271" s="76"/>
      <c r="AG271" s="76"/>
      <c r="AH271" s="76"/>
      <c r="AI271" s="76"/>
      <c r="AJ271" s="76"/>
    </row>
    <row r="272" spans="1:36" s="8" customFormat="1">
      <c r="A272" s="74"/>
      <c r="B272" s="75"/>
      <c r="C272" s="75"/>
      <c r="D272" s="75"/>
      <c r="E272" s="75"/>
      <c r="F272" s="75"/>
      <c r="G272" s="75"/>
      <c r="L272" s="7"/>
      <c r="M272" s="7"/>
      <c r="N272" s="9"/>
      <c r="O272" s="7"/>
      <c r="P272" s="7"/>
      <c r="Q272" s="7"/>
      <c r="T272" s="10"/>
      <c r="Z272" s="10"/>
      <c r="AD272" s="75"/>
      <c r="AE272" s="76"/>
      <c r="AF272" s="76"/>
      <c r="AG272" s="76"/>
      <c r="AH272" s="76"/>
      <c r="AI272" s="76"/>
      <c r="AJ272" s="76"/>
    </row>
    <row r="273" spans="1:36" s="8" customFormat="1">
      <c r="A273" s="74"/>
      <c r="B273" s="75"/>
      <c r="C273" s="75"/>
      <c r="D273" s="75"/>
      <c r="E273" s="75"/>
      <c r="F273" s="75"/>
      <c r="G273" s="75"/>
      <c r="L273" s="7"/>
      <c r="M273" s="7"/>
      <c r="N273" s="9"/>
      <c r="O273" s="7"/>
      <c r="P273" s="7"/>
      <c r="Q273" s="7"/>
      <c r="T273" s="10"/>
      <c r="Z273" s="10"/>
      <c r="AD273" s="75"/>
      <c r="AE273" s="76"/>
      <c r="AF273" s="76"/>
      <c r="AG273" s="76"/>
      <c r="AH273" s="76"/>
      <c r="AI273" s="76"/>
      <c r="AJ273" s="76"/>
    </row>
    <row r="274" spans="1:36" s="8" customFormat="1">
      <c r="A274" s="74"/>
      <c r="B274" s="75"/>
      <c r="C274" s="75"/>
      <c r="D274" s="75"/>
      <c r="E274" s="75"/>
      <c r="F274" s="75"/>
      <c r="G274" s="75"/>
      <c r="L274" s="7"/>
      <c r="M274" s="7"/>
      <c r="N274" s="9"/>
      <c r="O274" s="7"/>
      <c r="P274" s="7"/>
      <c r="Q274" s="7"/>
      <c r="T274" s="10"/>
      <c r="Z274" s="10"/>
      <c r="AD274" s="75"/>
      <c r="AE274" s="76"/>
      <c r="AF274" s="76"/>
      <c r="AG274" s="76"/>
      <c r="AH274" s="76"/>
      <c r="AI274" s="76"/>
      <c r="AJ274" s="76"/>
    </row>
    <row r="275" spans="1:36" s="8" customFormat="1">
      <c r="A275" s="74"/>
      <c r="B275" s="75"/>
      <c r="C275" s="75"/>
      <c r="D275" s="75"/>
      <c r="E275" s="75"/>
      <c r="F275" s="75"/>
      <c r="G275" s="75"/>
      <c r="L275" s="7"/>
      <c r="M275" s="7"/>
      <c r="N275" s="9"/>
      <c r="O275" s="7"/>
      <c r="P275" s="7"/>
      <c r="Q275" s="7"/>
      <c r="T275" s="10"/>
      <c r="Z275" s="10"/>
      <c r="AD275" s="75"/>
      <c r="AE275" s="76"/>
      <c r="AF275" s="76"/>
      <c r="AG275" s="76"/>
      <c r="AH275" s="76"/>
      <c r="AI275" s="76"/>
      <c r="AJ275" s="76"/>
    </row>
    <row r="276" spans="1:36" s="8" customFormat="1">
      <c r="A276" s="74"/>
      <c r="B276" s="75"/>
      <c r="C276" s="75"/>
      <c r="D276" s="75"/>
      <c r="E276" s="75"/>
      <c r="F276" s="75"/>
      <c r="G276" s="75"/>
      <c r="L276" s="7"/>
      <c r="M276" s="7"/>
      <c r="N276" s="9"/>
      <c r="O276" s="7"/>
      <c r="P276" s="7"/>
      <c r="Q276" s="7"/>
      <c r="T276" s="10"/>
      <c r="Z276" s="10"/>
      <c r="AD276" s="75"/>
      <c r="AE276" s="76"/>
      <c r="AF276" s="76"/>
      <c r="AG276" s="76"/>
      <c r="AH276" s="76"/>
      <c r="AI276" s="76"/>
      <c r="AJ276" s="76"/>
    </row>
    <row r="277" spans="1:36" s="8" customFormat="1">
      <c r="A277" s="74"/>
      <c r="B277" s="75"/>
      <c r="C277" s="75"/>
      <c r="D277" s="75"/>
      <c r="E277" s="75"/>
      <c r="F277" s="75"/>
      <c r="G277" s="75"/>
      <c r="L277" s="7"/>
      <c r="M277" s="7"/>
      <c r="N277" s="9"/>
      <c r="O277" s="7"/>
      <c r="P277" s="7"/>
      <c r="Q277" s="7"/>
      <c r="T277" s="10"/>
      <c r="Z277" s="10"/>
      <c r="AD277" s="75"/>
      <c r="AE277" s="76"/>
      <c r="AF277" s="76"/>
      <c r="AG277" s="76"/>
      <c r="AH277" s="76"/>
      <c r="AI277" s="76"/>
      <c r="AJ277" s="76"/>
    </row>
    <row r="278" spans="1:36" s="8" customFormat="1">
      <c r="A278" s="74"/>
      <c r="B278" s="75"/>
      <c r="C278" s="75"/>
      <c r="D278" s="75"/>
      <c r="E278" s="75"/>
      <c r="F278" s="75"/>
      <c r="G278" s="75"/>
      <c r="L278" s="7"/>
      <c r="M278" s="7"/>
      <c r="N278" s="9"/>
      <c r="O278" s="7"/>
      <c r="P278" s="7"/>
      <c r="Q278" s="7"/>
      <c r="T278" s="10"/>
      <c r="Z278" s="10"/>
      <c r="AD278" s="75"/>
      <c r="AE278" s="76"/>
      <c r="AF278" s="76"/>
      <c r="AG278" s="76"/>
      <c r="AH278" s="76"/>
      <c r="AI278" s="76"/>
      <c r="AJ278" s="76"/>
    </row>
    <row r="279" spans="1:36" s="8" customFormat="1">
      <c r="A279" s="74"/>
      <c r="B279" s="75"/>
      <c r="C279" s="75"/>
      <c r="D279" s="75"/>
      <c r="E279" s="75"/>
      <c r="F279" s="75"/>
      <c r="G279" s="75"/>
      <c r="L279" s="7"/>
      <c r="M279" s="7"/>
      <c r="N279" s="9"/>
      <c r="O279" s="7"/>
      <c r="P279" s="7"/>
      <c r="Q279" s="7"/>
      <c r="T279" s="10"/>
      <c r="Z279" s="10"/>
      <c r="AD279" s="75"/>
      <c r="AE279" s="76"/>
      <c r="AF279" s="76"/>
      <c r="AG279" s="76"/>
      <c r="AH279" s="76"/>
      <c r="AI279" s="76"/>
      <c r="AJ279" s="76"/>
    </row>
    <row r="280" spans="1:36" s="8" customFormat="1">
      <c r="A280" s="74"/>
      <c r="B280" s="75"/>
      <c r="C280" s="75"/>
      <c r="D280" s="75"/>
      <c r="E280" s="75"/>
      <c r="F280" s="75"/>
      <c r="G280" s="75"/>
      <c r="L280" s="7"/>
      <c r="M280" s="7"/>
      <c r="N280" s="9"/>
      <c r="O280" s="7"/>
      <c r="P280" s="7"/>
      <c r="Q280" s="7"/>
      <c r="T280" s="10"/>
      <c r="Z280" s="10"/>
      <c r="AD280" s="75"/>
      <c r="AE280" s="76"/>
      <c r="AF280" s="76"/>
      <c r="AG280" s="76"/>
      <c r="AH280" s="76"/>
      <c r="AI280" s="76"/>
      <c r="AJ280" s="76"/>
    </row>
    <row r="281" spans="1:36" s="8" customFormat="1">
      <c r="A281" s="74"/>
      <c r="B281" s="75"/>
      <c r="C281" s="75"/>
      <c r="D281" s="75"/>
      <c r="E281" s="75"/>
      <c r="F281" s="75"/>
      <c r="G281" s="75"/>
      <c r="L281" s="7"/>
      <c r="M281" s="7"/>
      <c r="N281" s="9"/>
      <c r="O281" s="7"/>
      <c r="P281" s="7"/>
      <c r="Q281" s="7"/>
      <c r="T281" s="10"/>
      <c r="Z281" s="10"/>
      <c r="AD281" s="75"/>
      <c r="AE281" s="76"/>
      <c r="AF281" s="76"/>
      <c r="AG281" s="76"/>
      <c r="AH281" s="76"/>
      <c r="AI281" s="76"/>
      <c r="AJ281" s="76"/>
    </row>
    <row r="282" spans="1:36" s="8" customFormat="1">
      <c r="A282" s="74"/>
      <c r="B282" s="75"/>
      <c r="C282" s="75"/>
      <c r="D282" s="75"/>
      <c r="E282" s="75"/>
      <c r="F282" s="75"/>
      <c r="G282" s="75"/>
      <c r="L282" s="7"/>
      <c r="M282" s="7"/>
      <c r="N282" s="9"/>
      <c r="O282" s="7"/>
      <c r="P282" s="7"/>
      <c r="Q282" s="7"/>
      <c r="T282" s="10"/>
      <c r="Z282" s="10"/>
      <c r="AD282" s="75"/>
      <c r="AE282" s="76"/>
      <c r="AF282" s="76"/>
      <c r="AG282" s="76"/>
      <c r="AH282" s="76"/>
      <c r="AI282" s="76"/>
      <c r="AJ282" s="76"/>
    </row>
    <row r="283" spans="1:36" s="8" customFormat="1">
      <c r="A283" s="74"/>
      <c r="B283" s="75"/>
      <c r="C283" s="75"/>
      <c r="D283" s="75"/>
      <c r="E283" s="75"/>
      <c r="F283" s="75"/>
      <c r="G283" s="75"/>
      <c r="L283" s="7"/>
      <c r="M283" s="7"/>
      <c r="N283" s="9"/>
      <c r="O283" s="7"/>
      <c r="P283" s="7"/>
      <c r="Q283" s="7"/>
      <c r="T283" s="10"/>
      <c r="Z283" s="10"/>
      <c r="AD283" s="75"/>
      <c r="AE283" s="76"/>
      <c r="AF283" s="76"/>
      <c r="AG283" s="76"/>
      <c r="AH283" s="76"/>
      <c r="AI283" s="76"/>
      <c r="AJ283" s="76"/>
    </row>
    <row r="284" spans="1:36" s="8" customFormat="1">
      <c r="A284" s="74"/>
      <c r="B284" s="75"/>
      <c r="C284" s="75"/>
      <c r="D284" s="75"/>
      <c r="E284" s="75"/>
      <c r="F284" s="75"/>
      <c r="G284" s="75"/>
      <c r="L284" s="7"/>
      <c r="M284" s="7"/>
      <c r="N284" s="9"/>
      <c r="O284" s="7"/>
      <c r="P284" s="7"/>
      <c r="Q284" s="7"/>
      <c r="T284" s="10"/>
      <c r="Z284" s="10"/>
      <c r="AD284" s="75"/>
      <c r="AE284" s="76"/>
      <c r="AF284" s="76"/>
      <c r="AG284" s="76"/>
      <c r="AH284" s="76"/>
      <c r="AI284" s="76"/>
      <c r="AJ284" s="76"/>
    </row>
    <row r="285" spans="1:36" s="8" customFormat="1">
      <c r="A285" s="74"/>
      <c r="B285" s="75"/>
      <c r="C285" s="75"/>
      <c r="D285" s="75"/>
      <c r="E285" s="75"/>
      <c r="F285" s="75"/>
      <c r="G285" s="75"/>
      <c r="L285" s="7"/>
      <c r="M285" s="7"/>
      <c r="N285" s="9"/>
      <c r="O285" s="7"/>
      <c r="P285" s="7"/>
      <c r="Q285" s="7"/>
      <c r="T285" s="10"/>
      <c r="Z285" s="10"/>
      <c r="AD285" s="75"/>
      <c r="AE285" s="76"/>
      <c r="AF285" s="76"/>
      <c r="AG285" s="76"/>
      <c r="AH285" s="76"/>
      <c r="AI285" s="76"/>
      <c r="AJ285" s="76"/>
    </row>
    <row r="286" spans="1:36" s="8" customFormat="1">
      <c r="A286" s="74"/>
      <c r="B286" s="75"/>
      <c r="C286" s="75"/>
      <c r="D286" s="75"/>
      <c r="E286" s="75"/>
      <c r="F286" s="75"/>
      <c r="G286" s="75"/>
      <c r="L286" s="7"/>
      <c r="M286" s="7"/>
      <c r="N286" s="9"/>
      <c r="O286" s="7"/>
      <c r="P286" s="7"/>
      <c r="Q286" s="7"/>
      <c r="T286" s="10"/>
      <c r="Z286" s="10"/>
      <c r="AD286" s="75"/>
      <c r="AE286" s="76"/>
      <c r="AF286" s="76"/>
      <c r="AG286" s="76"/>
      <c r="AH286" s="76"/>
      <c r="AI286" s="76"/>
      <c r="AJ286" s="76"/>
    </row>
    <row r="287" spans="1:36" s="8" customFormat="1">
      <c r="A287" s="74"/>
      <c r="B287" s="75"/>
      <c r="C287" s="75"/>
      <c r="D287" s="75"/>
      <c r="E287" s="75"/>
      <c r="F287" s="75"/>
      <c r="G287" s="75"/>
      <c r="L287" s="7"/>
      <c r="M287" s="7"/>
      <c r="N287" s="9"/>
      <c r="O287" s="7"/>
      <c r="P287" s="7"/>
      <c r="Q287" s="7"/>
      <c r="T287" s="10"/>
      <c r="Z287" s="10"/>
      <c r="AD287" s="75"/>
      <c r="AE287" s="76"/>
      <c r="AF287" s="76"/>
      <c r="AG287" s="76"/>
      <c r="AH287" s="76"/>
      <c r="AI287" s="76"/>
      <c r="AJ287" s="76"/>
    </row>
    <row r="288" spans="1:36" s="8" customFormat="1">
      <c r="A288" s="74"/>
      <c r="B288" s="75"/>
      <c r="C288" s="75"/>
      <c r="D288" s="75"/>
      <c r="E288" s="75"/>
      <c r="F288" s="75"/>
      <c r="G288" s="75"/>
      <c r="L288" s="7"/>
      <c r="M288" s="7"/>
      <c r="N288" s="9"/>
      <c r="O288" s="7"/>
      <c r="P288" s="7"/>
      <c r="Q288" s="7"/>
      <c r="T288" s="10"/>
      <c r="Z288" s="10"/>
      <c r="AD288" s="75"/>
      <c r="AE288" s="76"/>
      <c r="AF288" s="76"/>
      <c r="AG288" s="76"/>
      <c r="AH288" s="76"/>
      <c r="AI288" s="76"/>
      <c r="AJ288" s="76"/>
    </row>
    <row r="289" spans="1:36" s="8" customFormat="1">
      <c r="A289" s="74"/>
      <c r="B289" s="75"/>
      <c r="C289" s="75"/>
      <c r="D289" s="75"/>
      <c r="E289" s="75"/>
      <c r="F289" s="75"/>
      <c r="G289" s="75"/>
      <c r="L289" s="7"/>
      <c r="M289" s="7"/>
      <c r="N289" s="9"/>
      <c r="O289" s="7"/>
      <c r="P289" s="7"/>
      <c r="Q289" s="7"/>
      <c r="T289" s="10"/>
      <c r="Z289" s="10"/>
      <c r="AD289" s="75"/>
      <c r="AE289" s="76"/>
      <c r="AF289" s="76"/>
      <c r="AG289" s="76"/>
      <c r="AH289" s="76"/>
      <c r="AI289" s="76"/>
      <c r="AJ289" s="76"/>
    </row>
    <row r="290" spans="1:36" s="8" customFormat="1">
      <c r="A290" s="74"/>
      <c r="B290" s="75"/>
      <c r="C290" s="75"/>
      <c r="D290" s="75"/>
      <c r="E290" s="75"/>
      <c r="F290" s="75"/>
      <c r="G290" s="75"/>
      <c r="L290" s="7"/>
      <c r="M290" s="7"/>
      <c r="N290" s="9"/>
      <c r="O290" s="7"/>
      <c r="P290" s="7"/>
      <c r="Q290" s="7"/>
      <c r="T290" s="10"/>
      <c r="Z290" s="10"/>
      <c r="AD290" s="75"/>
      <c r="AE290" s="76"/>
      <c r="AF290" s="76"/>
      <c r="AG290" s="76"/>
      <c r="AH290" s="76"/>
      <c r="AI290" s="76"/>
      <c r="AJ290" s="76"/>
    </row>
    <row r="291" spans="1:36" s="8" customFormat="1">
      <c r="A291" s="74"/>
      <c r="B291" s="75"/>
      <c r="C291" s="75"/>
      <c r="D291" s="75"/>
      <c r="E291" s="75"/>
      <c r="F291" s="75"/>
      <c r="G291" s="75"/>
      <c r="L291" s="7"/>
      <c r="M291" s="7"/>
      <c r="N291" s="9"/>
      <c r="O291" s="7"/>
      <c r="P291" s="7"/>
      <c r="Q291" s="7"/>
      <c r="T291" s="10"/>
      <c r="Z291" s="10"/>
      <c r="AD291" s="75"/>
      <c r="AE291" s="76"/>
      <c r="AF291" s="76"/>
      <c r="AG291" s="76"/>
      <c r="AH291" s="76"/>
      <c r="AI291" s="76"/>
      <c r="AJ291" s="76"/>
    </row>
    <row r="292" spans="1:36" s="8" customFormat="1">
      <c r="A292" s="74"/>
      <c r="B292" s="75"/>
      <c r="C292" s="75"/>
      <c r="D292" s="75"/>
      <c r="E292" s="75"/>
      <c r="F292" s="75"/>
      <c r="G292" s="75"/>
      <c r="L292" s="7"/>
      <c r="M292" s="7"/>
      <c r="N292" s="9"/>
      <c r="O292" s="7"/>
      <c r="P292" s="7"/>
      <c r="Q292" s="7"/>
      <c r="T292" s="10"/>
      <c r="Z292" s="10"/>
      <c r="AD292" s="75"/>
      <c r="AE292" s="76"/>
      <c r="AF292" s="76"/>
      <c r="AG292" s="76"/>
      <c r="AH292" s="76"/>
      <c r="AI292" s="76"/>
      <c r="AJ292" s="76"/>
    </row>
    <row r="293" spans="1:36" s="8" customFormat="1">
      <c r="A293" s="74"/>
      <c r="B293" s="75"/>
      <c r="C293" s="75"/>
      <c r="D293" s="75"/>
      <c r="E293" s="75"/>
      <c r="F293" s="75"/>
      <c r="G293" s="75"/>
      <c r="L293" s="7"/>
      <c r="M293" s="7"/>
      <c r="N293" s="9"/>
      <c r="O293" s="7"/>
      <c r="P293" s="7"/>
      <c r="Q293" s="7"/>
      <c r="T293" s="10"/>
      <c r="Z293" s="10"/>
      <c r="AD293" s="75"/>
      <c r="AE293" s="76"/>
      <c r="AF293" s="76"/>
      <c r="AG293" s="76"/>
      <c r="AH293" s="76"/>
      <c r="AI293" s="76"/>
      <c r="AJ293" s="76"/>
    </row>
    <row r="294" spans="1:36" s="8" customFormat="1">
      <c r="A294" s="74"/>
      <c r="B294" s="75"/>
      <c r="C294" s="75"/>
      <c r="D294" s="75"/>
      <c r="E294" s="75"/>
      <c r="F294" s="75"/>
      <c r="G294" s="75"/>
      <c r="L294" s="7"/>
      <c r="M294" s="7"/>
      <c r="N294" s="9"/>
      <c r="O294" s="7"/>
      <c r="P294" s="7"/>
      <c r="Q294" s="7"/>
      <c r="T294" s="10"/>
      <c r="Z294" s="10"/>
      <c r="AD294" s="75"/>
      <c r="AE294" s="76"/>
      <c r="AF294" s="76"/>
      <c r="AG294" s="76"/>
      <c r="AH294" s="76"/>
      <c r="AI294" s="76"/>
      <c r="AJ294" s="76"/>
    </row>
    <row r="295" spans="1:36" s="8" customFormat="1">
      <c r="A295" s="74"/>
      <c r="B295" s="75"/>
      <c r="C295" s="75"/>
      <c r="D295" s="75"/>
      <c r="E295" s="75"/>
      <c r="F295" s="75"/>
      <c r="G295" s="75"/>
      <c r="L295" s="7"/>
      <c r="M295" s="7"/>
      <c r="N295" s="9"/>
      <c r="O295" s="7"/>
      <c r="P295" s="7"/>
      <c r="Q295" s="7"/>
      <c r="T295" s="10"/>
      <c r="Z295" s="10"/>
      <c r="AD295" s="75"/>
      <c r="AE295" s="76"/>
      <c r="AF295" s="76"/>
      <c r="AG295" s="76"/>
      <c r="AH295" s="76"/>
      <c r="AI295" s="76"/>
      <c r="AJ295" s="76"/>
    </row>
    <row r="296" spans="1:36" s="8" customFormat="1">
      <c r="A296" s="74"/>
      <c r="B296" s="75"/>
      <c r="C296" s="75"/>
      <c r="D296" s="75"/>
      <c r="E296" s="75"/>
      <c r="F296" s="75"/>
      <c r="G296" s="75"/>
      <c r="L296" s="7"/>
      <c r="M296" s="7"/>
      <c r="N296" s="9"/>
      <c r="O296" s="7"/>
      <c r="P296" s="7"/>
      <c r="Q296" s="7"/>
      <c r="T296" s="10"/>
      <c r="Z296" s="10"/>
      <c r="AD296" s="75"/>
      <c r="AE296" s="76"/>
      <c r="AF296" s="76"/>
      <c r="AG296" s="76"/>
      <c r="AH296" s="76"/>
      <c r="AI296" s="76"/>
      <c r="AJ296" s="76"/>
    </row>
    <row r="297" spans="1:36" s="8" customFormat="1">
      <c r="A297" s="74"/>
      <c r="B297" s="75"/>
      <c r="C297" s="75"/>
      <c r="D297" s="75"/>
      <c r="E297" s="75"/>
      <c r="F297" s="75"/>
      <c r="G297" s="75"/>
      <c r="L297" s="7"/>
      <c r="M297" s="7"/>
      <c r="N297" s="9"/>
      <c r="O297" s="7"/>
      <c r="P297" s="7"/>
      <c r="Q297" s="7"/>
      <c r="T297" s="10"/>
      <c r="Z297" s="10"/>
      <c r="AD297" s="75"/>
      <c r="AE297" s="76"/>
      <c r="AF297" s="76"/>
      <c r="AG297" s="76"/>
      <c r="AH297" s="76"/>
      <c r="AI297" s="76"/>
      <c r="AJ297" s="76"/>
    </row>
    <row r="298" spans="1:36" s="8" customFormat="1">
      <c r="A298" s="74"/>
      <c r="B298" s="75"/>
      <c r="C298" s="75"/>
      <c r="D298" s="75"/>
      <c r="E298" s="75"/>
      <c r="F298" s="75"/>
      <c r="G298" s="75"/>
      <c r="L298" s="7"/>
      <c r="M298" s="7"/>
      <c r="N298" s="9"/>
      <c r="O298" s="7"/>
      <c r="P298" s="7"/>
      <c r="Q298" s="7"/>
      <c r="T298" s="10"/>
      <c r="Z298" s="10"/>
      <c r="AD298" s="75"/>
      <c r="AE298" s="76"/>
      <c r="AF298" s="76"/>
      <c r="AG298" s="76"/>
      <c r="AH298" s="76"/>
      <c r="AI298" s="76"/>
      <c r="AJ298" s="76"/>
    </row>
    <row r="299" spans="1:36" s="8" customFormat="1">
      <c r="A299" s="74"/>
      <c r="B299" s="75"/>
      <c r="C299" s="75"/>
      <c r="D299" s="75"/>
      <c r="E299" s="75"/>
      <c r="F299" s="75"/>
      <c r="G299" s="75"/>
      <c r="L299" s="7"/>
      <c r="M299" s="7"/>
      <c r="N299" s="9"/>
      <c r="O299" s="7"/>
      <c r="P299" s="7"/>
      <c r="Q299" s="7"/>
      <c r="T299" s="10"/>
      <c r="Z299" s="10"/>
      <c r="AD299" s="75"/>
      <c r="AE299" s="76"/>
      <c r="AF299" s="76"/>
      <c r="AG299" s="76"/>
      <c r="AH299" s="76"/>
      <c r="AI299" s="76"/>
      <c r="AJ299" s="76"/>
    </row>
    <row r="300" spans="1:36" s="8" customFormat="1">
      <c r="A300" s="74"/>
      <c r="B300" s="75"/>
      <c r="C300" s="75"/>
      <c r="D300" s="75"/>
      <c r="E300" s="75"/>
      <c r="F300" s="75"/>
      <c r="G300" s="75"/>
      <c r="L300" s="7"/>
      <c r="M300" s="7"/>
      <c r="N300" s="9"/>
      <c r="O300" s="7"/>
      <c r="P300" s="7"/>
      <c r="Q300" s="7"/>
      <c r="T300" s="10"/>
      <c r="Z300" s="10"/>
      <c r="AD300" s="75"/>
      <c r="AE300" s="76"/>
      <c r="AF300" s="76"/>
      <c r="AG300" s="76"/>
      <c r="AH300" s="76"/>
      <c r="AI300" s="76"/>
      <c r="AJ300" s="76"/>
    </row>
    <row r="301" spans="1:36" s="8" customFormat="1">
      <c r="A301" s="74"/>
      <c r="B301" s="75"/>
      <c r="C301" s="75"/>
      <c r="D301" s="75"/>
      <c r="E301" s="75"/>
      <c r="F301" s="75"/>
      <c r="G301" s="75"/>
      <c r="L301" s="7"/>
      <c r="M301" s="7"/>
      <c r="N301" s="9"/>
      <c r="O301" s="7"/>
      <c r="P301" s="7"/>
      <c r="Q301" s="7"/>
      <c r="T301" s="10"/>
      <c r="Z301" s="10"/>
      <c r="AD301" s="75"/>
      <c r="AE301" s="76"/>
      <c r="AF301" s="76"/>
      <c r="AG301" s="76"/>
      <c r="AH301" s="76"/>
      <c r="AI301" s="76"/>
      <c r="AJ301" s="76"/>
    </row>
    <row r="302" spans="1:36" s="8" customFormat="1">
      <c r="A302" s="74"/>
      <c r="B302" s="75"/>
      <c r="C302" s="75"/>
      <c r="D302" s="75"/>
      <c r="E302" s="75"/>
      <c r="F302" s="75"/>
      <c r="G302" s="75"/>
      <c r="L302" s="7"/>
      <c r="M302" s="7"/>
      <c r="N302" s="9"/>
      <c r="O302" s="7"/>
      <c r="P302" s="7"/>
      <c r="Q302" s="7"/>
      <c r="T302" s="10"/>
      <c r="Z302" s="10"/>
      <c r="AD302" s="75"/>
      <c r="AE302" s="76"/>
      <c r="AF302" s="76"/>
      <c r="AG302" s="76"/>
      <c r="AH302" s="76"/>
      <c r="AI302" s="76"/>
      <c r="AJ302" s="76"/>
    </row>
    <row r="303" spans="1:36" s="8" customFormat="1">
      <c r="A303" s="74"/>
      <c r="B303" s="75"/>
      <c r="C303" s="75"/>
      <c r="D303" s="75"/>
      <c r="E303" s="75"/>
      <c r="F303" s="75"/>
      <c r="G303" s="75"/>
      <c r="L303" s="7"/>
      <c r="M303" s="7"/>
      <c r="N303" s="9"/>
      <c r="O303" s="7"/>
      <c r="P303" s="7"/>
      <c r="Q303" s="7"/>
      <c r="T303" s="10"/>
      <c r="Z303" s="10"/>
      <c r="AD303" s="75"/>
      <c r="AE303" s="76"/>
      <c r="AF303" s="76"/>
      <c r="AG303" s="76"/>
      <c r="AH303" s="76"/>
      <c r="AI303" s="76"/>
      <c r="AJ303" s="76"/>
    </row>
    <row r="304" spans="1:36" s="8" customFormat="1">
      <c r="A304" s="74"/>
      <c r="B304" s="75"/>
      <c r="C304" s="75"/>
      <c r="D304" s="75"/>
      <c r="E304" s="75"/>
      <c r="F304" s="75"/>
      <c r="G304" s="75"/>
      <c r="L304" s="7"/>
      <c r="M304" s="7"/>
      <c r="N304" s="9"/>
      <c r="O304" s="7"/>
      <c r="P304" s="7"/>
      <c r="Q304" s="7"/>
      <c r="T304" s="10"/>
      <c r="Z304" s="10"/>
      <c r="AD304" s="75"/>
      <c r="AE304" s="76"/>
      <c r="AF304" s="76"/>
      <c r="AG304" s="76"/>
      <c r="AH304" s="76"/>
      <c r="AI304" s="76"/>
      <c r="AJ304" s="76"/>
    </row>
    <row r="305" spans="1:36" s="8" customFormat="1">
      <c r="A305" s="74"/>
      <c r="B305" s="75"/>
      <c r="C305" s="75"/>
      <c r="D305" s="75"/>
      <c r="E305" s="75"/>
      <c r="F305" s="75"/>
      <c r="G305" s="75"/>
      <c r="L305" s="7"/>
      <c r="M305" s="7"/>
      <c r="N305" s="9"/>
      <c r="O305" s="7"/>
      <c r="P305" s="7"/>
      <c r="Q305" s="7"/>
      <c r="T305" s="10"/>
      <c r="Z305" s="10"/>
      <c r="AD305" s="75"/>
      <c r="AE305" s="76"/>
      <c r="AF305" s="76"/>
      <c r="AG305" s="76"/>
      <c r="AH305" s="76"/>
      <c r="AI305" s="76"/>
      <c r="AJ305" s="76"/>
    </row>
    <row r="306" spans="1:36" s="8" customFormat="1">
      <c r="A306" s="74"/>
      <c r="B306" s="75"/>
      <c r="C306" s="75"/>
      <c r="D306" s="75"/>
      <c r="E306" s="75"/>
      <c r="F306" s="75"/>
      <c r="G306" s="75"/>
      <c r="L306" s="7"/>
      <c r="M306" s="7"/>
      <c r="N306" s="9"/>
      <c r="O306" s="7"/>
      <c r="P306" s="7"/>
      <c r="Q306" s="7"/>
      <c r="T306" s="10"/>
      <c r="Z306" s="10"/>
      <c r="AD306" s="75"/>
      <c r="AE306" s="76"/>
      <c r="AF306" s="76"/>
      <c r="AG306" s="76"/>
      <c r="AH306" s="76"/>
      <c r="AI306" s="76"/>
      <c r="AJ306" s="76"/>
    </row>
    <row r="307" spans="1:36" s="8" customFormat="1">
      <c r="A307" s="74"/>
      <c r="B307" s="75"/>
      <c r="C307" s="75"/>
      <c r="D307" s="75"/>
      <c r="E307" s="75"/>
      <c r="F307" s="75"/>
      <c r="G307" s="75"/>
      <c r="L307" s="7"/>
      <c r="M307" s="7"/>
      <c r="N307" s="9"/>
      <c r="O307" s="7"/>
      <c r="P307" s="7"/>
      <c r="Q307" s="7"/>
      <c r="T307" s="10"/>
      <c r="Z307" s="10"/>
      <c r="AD307" s="75"/>
      <c r="AE307" s="76"/>
      <c r="AF307" s="76"/>
      <c r="AG307" s="76"/>
      <c r="AH307" s="76"/>
      <c r="AI307" s="76"/>
      <c r="AJ307" s="76"/>
    </row>
    <row r="308" spans="1:36" s="8" customFormat="1">
      <c r="A308" s="74"/>
      <c r="B308" s="75"/>
      <c r="C308" s="75"/>
      <c r="D308" s="75"/>
      <c r="E308" s="75"/>
      <c r="F308" s="75"/>
      <c r="G308" s="75"/>
      <c r="L308" s="7"/>
      <c r="M308" s="7"/>
      <c r="N308" s="9"/>
      <c r="O308" s="7"/>
      <c r="P308" s="7"/>
      <c r="Q308" s="7"/>
      <c r="T308" s="10"/>
      <c r="Z308" s="10"/>
      <c r="AD308" s="75"/>
      <c r="AE308" s="76"/>
      <c r="AF308" s="76"/>
      <c r="AG308" s="76"/>
      <c r="AH308" s="76"/>
      <c r="AI308" s="76"/>
      <c r="AJ308" s="76"/>
    </row>
    <row r="309" spans="1:36" s="8" customFormat="1">
      <c r="A309" s="74"/>
      <c r="B309" s="75"/>
      <c r="C309" s="75"/>
      <c r="D309" s="75"/>
      <c r="E309" s="75"/>
      <c r="F309" s="75"/>
      <c r="G309" s="75"/>
      <c r="L309" s="7"/>
      <c r="M309" s="7"/>
      <c r="N309" s="9"/>
      <c r="O309" s="7"/>
      <c r="P309" s="7"/>
      <c r="Q309" s="7"/>
      <c r="T309" s="10"/>
      <c r="Z309" s="10"/>
      <c r="AD309" s="75"/>
      <c r="AE309" s="76"/>
      <c r="AF309" s="76"/>
      <c r="AG309" s="76"/>
      <c r="AH309" s="76"/>
      <c r="AI309" s="76"/>
      <c r="AJ309" s="76"/>
    </row>
    <row r="310" spans="1:36" s="8" customFormat="1">
      <c r="A310" s="74"/>
      <c r="B310" s="75"/>
      <c r="C310" s="75"/>
      <c r="D310" s="75"/>
      <c r="E310" s="75"/>
      <c r="F310" s="75"/>
      <c r="G310" s="75"/>
      <c r="L310" s="7"/>
      <c r="M310" s="7"/>
      <c r="N310" s="9"/>
      <c r="O310" s="7"/>
      <c r="P310" s="7"/>
      <c r="Q310" s="7"/>
      <c r="T310" s="10"/>
      <c r="Z310" s="10"/>
      <c r="AD310" s="75"/>
      <c r="AE310" s="76"/>
      <c r="AF310" s="76"/>
      <c r="AG310" s="76"/>
      <c r="AH310" s="76"/>
      <c r="AI310" s="76"/>
      <c r="AJ310" s="76"/>
    </row>
    <row r="311" spans="1:36" s="8" customFormat="1">
      <c r="A311" s="74"/>
      <c r="B311" s="75"/>
      <c r="C311" s="75"/>
      <c r="D311" s="75"/>
      <c r="E311" s="75"/>
      <c r="F311" s="75"/>
      <c r="G311" s="75"/>
      <c r="L311" s="7"/>
      <c r="M311" s="7"/>
      <c r="N311" s="9"/>
      <c r="O311" s="7"/>
      <c r="P311" s="7"/>
      <c r="Q311" s="7"/>
      <c r="T311" s="10"/>
      <c r="Z311" s="10"/>
      <c r="AD311" s="75"/>
      <c r="AE311" s="76"/>
      <c r="AF311" s="76"/>
      <c r="AG311" s="76"/>
      <c r="AH311" s="76"/>
      <c r="AI311" s="76"/>
      <c r="AJ311" s="76"/>
    </row>
    <row r="312" spans="1:36" s="8" customFormat="1">
      <c r="A312" s="74"/>
      <c r="B312" s="75"/>
      <c r="C312" s="75"/>
      <c r="D312" s="75"/>
      <c r="E312" s="75"/>
      <c r="F312" s="75"/>
      <c r="G312" s="75"/>
      <c r="L312" s="7"/>
      <c r="M312" s="7"/>
      <c r="N312" s="9"/>
      <c r="O312" s="7"/>
      <c r="P312" s="7"/>
      <c r="Q312" s="7"/>
      <c r="T312" s="10"/>
      <c r="Z312" s="10"/>
      <c r="AD312" s="75"/>
      <c r="AE312" s="76"/>
      <c r="AF312" s="76"/>
      <c r="AG312" s="76"/>
      <c r="AH312" s="76"/>
      <c r="AI312" s="76"/>
      <c r="AJ312" s="76"/>
    </row>
    <row r="313" spans="1:36" s="8" customFormat="1">
      <c r="A313" s="74"/>
      <c r="B313" s="75"/>
      <c r="C313" s="75"/>
      <c r="D313" s="75"/>
      <c r="E313" s="75"/>
      <c r="F313" s="75"/>
      <c r="G313" s="75"/>
      <c r="L313" s="7"/>
      <c r="M313" s="7"/>
      <c r="N313" s="9"/>
      <c r="O313" s="7"/>
      <c r="P313" s="7"/>
      <c r="Q313" s="7"/>
      <c r="T313" s="10"/>
      <c r="Z313" s="10"/>
      <c r="AD313" s="75"/>
      <c r="AE313" s="76"/>
      <c r="AF313" s="76"/>
      <c r="AG313" s="76"/>
      <c r="AH313" s="76"/>
      <c r="AI313" s="76"/>
      <c r="AJ313" s="76"/>
    </row>
    <row r="314" spans="1:36" s="8" customFormat="1">
      <c r="A314" s="74"/>
      <c r="B314" s="75"/>
      <c r="C314" s="75"/>
      <c r="D314" s="75"/>
      <c r="E314" s="75"/>
      <c r="F314" s="75"/>
      <c r="G314" s="75"/>
      <c r="L314" s="7"/>
      <c r="M314" s="7"/>
      <c r="N314" s="9"/>
      <c r="O314" s="7"/>
      <c r="P314" s="7"/>
      <c r="Q314" s="7"/>
      <c r="T314" s="10"/>
      <c r="Z314" s="10"/>
      <c r="AD314" s="75"/>
      <c r="AE314" s="76"/>
      <c r="AF314" s="76"/>
      <c r="AG314" s="76"/>
      <c r="AH314" s="76"/>
      <c r="AI314" s="76"/>
      <c r="AJ314" s="76"/>
    </row>
    <row r="315" spans="1:36" s="8" customFormat="1">
      <c r="A315" s="74"/>
      <c r="B315" s="75"/>
      <c r="C315" s="75"/>
      <c r="D315" s="75"/>
      <c r="E315" s="75"/>
      <c r="F315" s="75"/>
      <c r="G315" s="75"/>
      <c r="L315" s="7"/>
      <c r="M315" s="7"/>
      <c r="N315" s="9"/>
      <c r="O315" s="7"/>
      <c r="P315" s="7"/>
      <c r="Q315" s="7"/>
      <c r="T315" s="10"/>
      <c r="Z315" s="10"/>
      <c r="AD315" s="75"/>
      <c r="AE315" s="76"/>
      <c r="AF315" s="76"/>
      <c r="AG315" s="76"/>
      <c r="AH315" s="76"/>
      <c r="AI315" s="76"/>
      <c r="AJ315" s="76"/>
    </row>
    <row r="316" spans="1:36" s="8" customFormat="1">
      <c r="A316" s="74"/>
      <c r="B316" s="75"/>
      <c r="C316" s="75"/>
      <c r="D316" s="75"/>
      <c r="E316" s="75"/>
      <c r="F316" s="75"/>
      <c r="G316" s="75"/>
      <c r="L316" s="7"/>
      <c r="M316" s="7"/>
      <c r="N316" s="9"/>
      <c r="O316" s="7"/>
      <c r="P316" s="7"/>
      <c r="Q316" s="7"/>
      <c r="T316" s="10"/>
      <c r="Z316" s="10"/>
      <c r="AD316" s="75"/>
      <c r="AE316" s="76"/>
      <c r="AF316" s="76"/>
      <c r="AG316" s="76"/>
      <c r="AH316" s="76"/>
      <c r="AI316" s="76"/>
      <c r="AJ316" s="76"/>
    </row>
    <row r="317" spans="1:36" s="8" customFormat="1">
      <c r="A317" s="74"/>
      <c r="B317" s="75"/>
      <c r="C317" s="75"/>
      <c r="D317" s="75"/>
      <c r="E317" s="75"/>
      <c r="F317" s="75"/>
      <c r="G317" s="75"/>
      <c r="L317" s="7"/>
      <c r="M317" s="7"/>
      <c r="N317" s="9"/>
      <c r="O317" s="7"/>
      <c r="P317" s="7"/>
      <c r="Q317" s="7"/>
      <c r="T317" s="10"/>
      <c r="Z317" s="10"/>
      <c r="AD317" s="75"/>
      <c r="AE317" s="76"/>
      <c r="AF317" s="76"/>
      <c r="AG317" s="76"/>
      <c r="AH317" s="76"/>
      <c r="AI317" s="76"/>
      <c r="AJ317" s="76"/>
    </row>
    <row r="318" spans="1:36" s="8" customFormat="1">
      <c r="A318" s="74"/>
      <c r="B318" s="75"/>
      <c r="C318" s="75"/>
      <c r="D318" s="75"/>
      <c r="E318" s="75"/>
      <c r="F318" s="75"/>
      <c r="G318" s="75"/>
      <c r="L318" s="7"/>
      <c r="M318" s="7"/>
      <c r="N318" s="9"/>
      <c r="O318" s="7"/>
      <c r="P318" s="7"/>
      <c r="Q318" s="7"/>
      <c r="T318" s="10"/>
      <c r="Z318" s="10"/>
      <c r="AD318" s="75"/>
      <c r="AE318" s="76"/>
      <c r="AF318" s="76"/>
      <c r="AG318" s="76"/>
      <c r="AH318" s="76"/>
      <c r="AI318" s="76"/>
      <c r="AJ318" s="76"/>
    </row>
    <row r="319" spans="1:36" s="8" customFormat="1">
      <c r="A319" s="74"/>
      <c r="B319" s="75"/>
      <c r="C319" s="75"/>
      <c r="D319" s="75"/>
      <c r="E319" s="75"/>
      <c r="F319" s="75"/>
      <c r="G319" s="75"/>
      <c r="L319" s="7"/>
      <c r="M319" s="7"/>
      <c r="N319" s="9"/>
      <c r="O319" s="7"/>
      <c r="P319" s="7"/>
      <c r="Q319" s="7"/>
      <c r="T319" s="10"/>
      <c r="Z319" s="10"/>
      <c r="AD319" s="75"/>
      <c r="AE319" s="76"/>
      <c r="AF319" s="76"/>
      <c r="AG319" s="76"/>
      <c r="AH319" s="76"/>
      <c r="AI319" s="76"/>
      <c r="AJ319" s="76"/>
    </row>
    <row r="320" spans="1:36" s="8" customFormat="1">
      <c r="A320" s="74"/>
      <c r="B320" s="75"/>
      <c r="C320" s="75"/>
      <c r="D320" s="75"/>
      <c r="E320" s="75"/>
      <c r="F320" s="75"/>
      <c r="G320" s="75"/>
      <c r="L320" s="7"/>
      <c r="M320" s="7"/>
      <c r="N320" s="9"/>
      <c r="O320" s="7"/>
      <c r="P320" s="7"/>
      <c r="Q320" s="7"/>
      <c r="T320" s="10"/>
      <c r="Z320" s="10"/>
      <c r="AD320" s="75"/>
      <c r="AE320" s="76"/>
      <c r="AF320" s="76"/>
      <c r="AG320" s="76"/>
      <c r="AH320" s="76"/>
      <c r="AI320" s="76"/>
      <c r="AJ320" s="76"/>
    </row>
    <row r="321" spans="1:36" s="8" customFormat="1">
      <c r="A321" s="74"/>
      <c r="B321" s="75"/>
      <c r="C321" s="75"/>
      <c r="D321" s="75"/>
      <c r="E321" s="75"/>
      <c r="F321" s="75"/>
      <c r="G321" s="75"/>
      <c r="L321" s="7"/>
      <c r="M321" s="7"/>
      <c r="N321" s="9"/>
      <c r="O321" s="7"/>
      <c r="P321" s="7"/>
      <c r="Q321" s="7"/>
      <c r="T321" s="10"/>
      <c r="Z321" s="10"/>
      <c r="AD321" s="75"/>
      <c r="AE321" s="76"/>
      <c r="AF321" s="76"/>
      <c r="AG321" s="76"/>
      <c r="AH321" s="76"/>
      <c r="AI321" s="76"/>
      <c r="AJ321" s="76"/>
    </row>
    <row r="322" spans="1:36" s="8" customFormat="1">
      <c r="A322" s="74"/>
      <c r="B322" s="75"/>
      <c r="C322" s="75"/>
      <c r="D322" s="75"/>
      <c r="E322" s="75"/>
      <c r="F322" s="75"/>
      <c r="G322" s="75"/>
      <c r="L322" s="7"/>
      <c r="M322" s="7"/>
      <c r="N322" s="9"/>
      <c r="O322" s="7"/>
      <c r="P322" s="7"/>
      <c r="Q322" s="7"/>
      <c r="T322" s="10"/>
      <c r="Z322" s="10"/>
      <c r="AD322" s="75"/>
      <c r="AE322" s="76"/>
      <c r="AF322" s="76"/>
      <c r="AG322" s="76"/>
      <c r="AH322" s="76"/>
      <c r="AI322" s="76"/>
      <c r="AJ322" s="76"/>
    </row>
    <row r="323" spans="1:36" s="8" customFormat="1">
      <c r="A323" s="74"/>
      <c r="B323" s="75"/>
      <c r="C323" s="75"/>
      <c r="D323" s="75"/>
      <c r="E323" s="75"/>
      <c r="F323" s="75"/>
      <c r="G323" s="75"/>
      <c r="L323" s="7"/>
      <c r="M323" s="7"/>
      <c r="N323" s="9"/>
      <c r="O323" s="7"/>
      <c r="P323" s="7"/>
      <c r="Q323" s="7"/>
      <c r="T323" s="10"/>
      <c r="Z323" s="10"/>
      <c r="AD323" s="75"/>
      <c r="AE323" s="76"/>
      <c r="AF323" s="76"/>
      <c r="AG323" s="76"/>
      <c r="AH323" s="76"/>
      <c r="AI323" s="76"/>
      <c r="AJ323" s="76"/>
    </row>
    <row r="324" spans="1:36" s="8" customFormat="1">
      <c r="A324" s="74"/>
      <c r="B324" s="75"/>
      <c r="C324" s="75"/>
      <c r="D324" s="75"/>
      <c r="E324" s="75"/>
      <c r="F324" s="75"/>
      <c r="G324" s="75"/>
      <c r="L324" s="7"/>
      <c r="M324" s="7"/>
      <c r="N324" s="9"/>
      <c r="O324" s="7"/>
      <c r="P324" s="7"/>
      <c r="Q324" s="7"/>
      <c r="T324" s="10"/>
      <c r="Z324" s="10"/>
      <c r="AD324" s="75"/>
      <c r="AE324" s="76"/>
      <c r="AF324" s="76"/>
      <c r="AG324" s="76"/>
      <c r="AH324" s="76"/>
      <c r="AI324" s="76"/>
      <c r="AJ324" s="76"/>
    </row>
    <row r="325" spans="1:36" s="8" customFormat="1">
      <c r="A325" s="74"/>
      <c r="B325" s="75"/>
      <c r="C325" s="75"/>
      <c r="D325" s="75"/>
      <c r="E325" s="75"/>
      <c r="F325" s="75"/>
      <c r="G325" s="75"/>
      <c r="L325" s="7"/>
      <c r="M325" s="7"/>
      <c r="N325" s="9"/>
      <c r="O325" s="7"/>
      <c r="P325" s="7"/>
      <c r="Q325" s="7"/>
      <c r="T325" s="10"/>
      <c r="Z325" s="10"/>
      <c r="AD325" s="75"/>
      <c r="AE325" s="76"/>
      <c r="AF325" s="76"/>
      <c r="AG325" s="76"/>
      <c r="AH325" s="76"/>
      <c r="AI325" s="76"/>
      <c r="AJ325" s="76"/>
    </row>
    <row r="326" spans="1:36" s="8" customFormat="1">
      <c r="A326" s="74"/>
      <c r="B326" s="75"/>
      <c r="C326" s="75"/>
      <c r="D326" s="75"/>
      <c r="E326" s="75"/>
      <c r="F326" s="75"/>
      <c r="G326" s="75"/>
      <c r="L326" s="7"/>
      <c r="M326" s="7"/>
      <c r="N326" s="9"/>
      <c r="O326" s="7"/>
      <c r="P326" s="7"/>
      <c r="Q326" s="7"/>
      <c r="T326" s="10"/>
      <c r="Z326" s="10"/>
      <c r="AD326" s="75"/>
      <c r="AE326" s="76"/>
      <c r="AF326" s="76"/>
      <c r="AG326" s="76"/>
      <c r="AH326" s="76"/>
      <c r="AI326" s="76"/>
      <c r="AJ326" s="76"/>
    </row>
    <row r="327" spans="1:36" s="8" customFormat="1">
      <c r="A327" s="74"/>
      <c r="B327" s="75"/>
      <c r="C327" s="75"/>
      <c r="D327" s="75"/>
      <c r="E327" s="75"/>
      <c r="F327" s="75"/>
      <c r="G327" s="75"/>
      <c r="L327" s="7"/>
      <c r="M327" s="7"/>
      <c r="N327" s="9"/>
      <c r="O327" s="7"/>
      <c r="P327" s="7"/>
      <c r="Q327" s="7"/>
      <c r="T327" s="10"/>
      <c r="Z327" s="10"/>
      <c r="AD327" s="75"/>
      <c r="AE327" s="76"/>
      <c r="AF327" s="76"/>
      <c r="AG327" s="76"/>
      <c r="AH327" s="76"/>
      <c r="AI327" s="76"/>
      <c r="AJ327" s="76"/>
    </row>
    <row r="328" spans="1:36" s="8" customFormat="1">
      <c r="A328" s="74"/>
      <c r="B328" s="75"/>
      <c r="C328" s="75"/>
      <c r="D328" s="75"/>
      <c r="E328" s="75"/>
      <c r="F328" s="75"/>
      <c r="G328" s="75"/>
      <c r="L328" s="7"/>
      <c r="M328" s="7"/>
      <c r="N328" s="9"/>
      <c r="O328" s="7"/>
      <c r="P328" s="7"/>
      <c r="Q328" s="7"/>
      <c r="T328" s="10"/>
      <c r="Z328" s="10"/>
      <c r="AD328" s="75"/>
      <c r="AE328" s="76"/>
      <c r="AF328" s="76"/>
      <c r="AG328" s="76"/>
      <c r="AH328" s="76"/>
      <c r="AI328" s="76"/>
      <c r="AJ328" s="76"/>
    </row>
    <row r="329" spans="1:36" s="8" customFormat="1">
      <c r="A329" s="74"/>
      <c r="B329" s="75"/>
      <c r="C329" s="75"/>
      <c r="D329" s="75"/>
      <c r="E329" s="75"/>
      <c r="F329" s="75"/>
      <c r="G329" s="75"/>
      <c r="L329" s="7"/>
      <c r="M329" s="7"/>
      <c r="N329" s="9"/>
      <c r="O329" s="7"/>
      <c r="P329" s="7"/>
      <c r="Q329" s="7"/>
      <c r="T329" s="10"/>
      <c r="Z329" s="10"/>
      <c r="AD329" s="75"/>
      <c r="AE329" s="76"/>
      <c r="AF329" s="76"/>
      <c r="AG329" s="76"/>
      <c r="AH329" s="76"/>
      <c r="AI329" s="76"/>
      <c r="AJ329" s="76"/>
    </row>
    <row r="330" spans="1:36" s="8" customFormat="1">
      <c r="A330" s="74"/>
      <c r="B330" s="75"/>
      <c r="C330" s="75"/>
      <c r="D330" s="75"/>
      <c r="E330" s="75"/>
      <c r="F330" s="75"/>
      <c r="G330" s="75"/>
      <c r="L330" s="7"/>
      <c r="M330" s="7"/>
      <c r="N330" s="9"/>
      <c r="O330" s="7"/>
      <c r="P330" s="7"/>
      <c r="Q330" s="7"/>
      <c r="T330" s="10"/>
      <c r="Z330" s="10"/>
      <c r="AD330" s="75"/>
      <c r="AE330" s="76"/>
      <c r="AF330" s="76"/>
      <c r="AG330" s="76"/>
      <c r="AH330" s="76"/>
      <c r="AI330" s="76"/>
      <c r="AJ330" s="76"/>
    </row>
    <row r="331" spans="1:36" s="8" customFormat="1">
      <c r="A331" s="74"/>
      <c r="B331" s="75"/>
      <c r="C331" s="75"/>
      <c r="D331" s="75"/>
      <c r="E331" s="75"/>
      <c r="F331" s="75"/>
      <c r="G331" s="75"/>
      <c r="L331" s="7"/>
      <c r="M331" s="7"/>
      <c r="N331" s="9"/>
      <c r="O331" s="7"/>
      <c r="P331" s="7"/>
      <c r="Q331" s="7"/>
      <c r="T331" s="10"/>
      <c r="Z331" s="10"/>
      <c r="AD331" s="75"/>
      <c r="AE331" s="76"/>
      <c r="AF331" s="76"/>
      <c r="AG331" s="76"/>
      <c r="AH331" s="76"/>
      <c r="AI331" s="76"/>
      <c r="AJ331" s="76"/>
    </row>
    <row r="332" spans="1:36" s="8" customFormat="1">
      <c r="A332" s="74"/>
      <c r="B332" s="75"/>
      <c r="C332" s="75"/>
      <c r="D332" s="75"/>
      <c r="E332" s="75"/>
      <c r="F332" s="75"/>
      <c r="G332" s="75"/>
      <c r="L332" s="7"/>
      <c r="M332" s="7"/>
      <c r="N332" s="9"/>
      <c r="O332" s="7"/>
      <c r="P332" s="7"/>
      <c r="Q332" s="7"/>
      <c r="T332" s="10"/>
      <c r="Z332" s="10"/>
      <c r="AD332" s="75"/>
      <c r="AE332" s="76"/>
      <c r="AF332" s="76"/>
      <c r="AG332" s="76"/>
      <c r="AH332" s="76"/>
      <c r="AI332" s="76"/>
      <c r="AJ332" s="76"/>
    </row>
    <row r="333" spans="1:36" s="8" customFormat="1">
      <c r="A333" s="74"/>
      <c r="B333" s="75"/>
      <c r="C333" s="75"/>
      <c r="D333" s="75"/>
      <c r="E333" s="75"/>
      <c r="F333" s="75"/>
      <c r="G333" s="75"/>
      <c r="L333" s="7"/>
      <c r="M333" s="7"/>
      <c r="N333" s="9"/>
      <c r="O333" s="7"/>
      <c r="P333" s="7"/>
      <c r="Q333" s="7"/>
      <c r="T333" s="10"/>
      <c r="Z333" s="10"/>
      <c r="AD333" s="75"/>
      <c r="AE333" s="76"/>
      <c r="AF333" s="76"/>
      <c r="AG333" s="76"/>
      <c r="AH333" s="76"/>
      <c r="AI333" s="76"/>
      <c r="AJ333" s="76"/>
    </row>
    <row r="334" spans="1:36" s="8" customFormat="1">
      <c r="A334" s="74"/>
      <c r="B334" s="75"/>
      <c r="C334" s="75"/>
      <c r="D334" s="75"/>
      <c r="E334" s="75"/>
      <c r="F334" s="75"/>
      <c r="G334" s="75"/>
      <c r="L334" s="7"/>
      <c r="M334" s="7"/>
      <c r="N334" s="9"/>
      <c r="O334" s="7"/>
      <c r="P334" s="7"/>
      <c r="Q334" s="7"/>
      <c r="T334" s="10"/>
      <c r="Z334" s="10"/>
      <c r="AD334" s="75"/>
      <c r="AE334" s="76"/>
      <c r="AF334" s="76"/>
      <c r="AG334" s="76"/>
      <c r="AH334" s="76"/>
      <c r="AI334" s="76"/>
      <c r="AJ334" s="76"/>
    </row>
    <row r="335" spans="1:36" s="8" customFormat="1">
      <c r="A335" s="74"/>
      <c r="B335" s="75"/>
      <c r="C335" s="75"/>
      <c r="D335" s="75"/>
      <c r="E335" s="75"/>
      <c r="F335" s="75"/>
      <c r="G335" s="75"/>
      <c r="L335" s="7"/>
      <c r="M335" s="7"/>
      <c r="N335" s="9"/>
      <c r="O335" s="7"/>
      <c r="P335" s="7"/>
      <c r="Q335" s="7"/>
      <c r="T335" s="10"/>
      <c r="Z335" s="10"/>
      <c r="AD335" s="75"/>
      <c r="AE335" s="76"/>
      <c r="AF335" s="76"/>
      <c r="AG335" s="76"/>
      <c r="AH335" s="76"/>
      <c r="AI335" s="76"/>
      <c r="AJ335" s="76"/>
    </row>
    <row r="336" spans="1:36" s="8" customFormat="1">
      <c r="A336" s="74"/>
      <c r="B336" s="75"/>
      <c r="C336" s="75"/>
      <c r="D336" s="75"/>
      <c r="E336" s="75"/>
      <c r="F336" s="75"/>
      <c r="G336" s="75"/>
      <c r="L336" s="7"/>
      <c r="M336" s="7"/>
      <c r="N336" s="9"/>
      <c r="O336" s="7"/>
      <c r="P336" s="7"/>
      <c r="Q336" s="7"/>
      <c r="T336" s="10"/>
      <c r="Z336" s="10"/>
      <c r="AD336" s="75"/>
      <c r="AE336" s="76"/>
      <c r="AF336" s="76"/>
      <c r="AG336" s="76"/>
      <c r="AH336" s="76"/>
      <c r="AI336" s="76"/>
      <c r="AJ336" s="76"/>
    </row>
    <row r="337" spans="1:36" s="8" customFormat="1">
      <c r="A337" s="74"/>
      <c r="B337" s="75"/>
      <c r="C337" s="75"/>
      <c r="D337" s="75"/>
      <c r="E337" s="75"/>
      <c r="F337" s="75"/>
      <c r="G337" s="75"/>
      <c r="L337" s="7"/>
      <c r="M337" s="7"/>
      <c r="N337" s="9"/>
      <c r="O337" s="7"/>
      <c r="P337" s="7"/>
      <c r="Q337" s="7"/>
      <c r="T337" s="10"/>
      <c r="Z337" s="10"/>
      <c r="AD337" s="75"/>
      <c r="AE337" s="76"/>
      <c r="AF337" s="76"/>
      <c r="AG337" s="76"/>
      <c r="AH337" s="76"/>
      <c r="AI337" s="76"/>
      <c r="AJ337" s="76"/>
    </row>
    <row r="338" spans="1:36" s="8" customFormat="1">
      <c r="A338" s="74"/>
      <c r="B338" s="75"/>
      <c r="C338" s="75"/>
      <c r="D338" s="75"/>
      <c r="E338" s="75"/>
      <c r="F338" s="75"/>
      <c r="G338" s="75"/>
      <c r="L338" s="7"/>
      <c r="M338" s="7"/>
      <c r="N338" s="9"/>
      <c r="O338" s="7"/>
      <c r="P338" s="7"/>
      <c r="Q338" s="7"/>
      <c r="T338" s="10"/>
      <c r="Z338" s="10"/>
      <c r="AD338" s="75"/>
      <c r="AE338" s="76"/>
      <c r="AF338" s="76"/>
      <c r="AG338" s="76"/>
      <c r="AH338" s="76"/>
      <c r="AI338" s="76"/>
      <c r="AJ338" s="76"/>
    </row>
    <row r="339" spans="1:36" s="8" customFormat="1">
      <c r="A339" s="74"/>
      <c r="B339" s="75"/>
      <c r="C339" s="75"/>
      <c r="D339" s="75"/>
      <c r="E339" s="75"/>
      <c r="F339" s="75"/>
      <c r="G339" s="75"/>
      <c r="L339" s="7"/>
      <c r="M339" s="7"/>
      <c r="N339" s="9"/>
      <c r="O339" s="7"/>
      <c r="P339" s="7"/>
      <c r="Q339" s="7"/>
      <c r="T339" s="10"/>
      <c r="Z339" s="10"/>
      <c r="AD339" s="75"/>
      <c r="AE339" s="76"/>
      <c r="AF339" s="76"/>
      <c r="AG339" s="76"/>
      <c r="AH339" s="76"/>
      <c r="AI339" s="76"/>
      <c r="AJ339" s="76"/>
    </row>
    <row r="340" spans="1:36" s="8" customFormat="1">
      <c r="A340" s="74"/>
      <c r="B340" s="75"/>
      <c r="C340" s="75"/>
      <c r="D340" s="75"/>
      <c r="E340" s="75"/>
      <c r="F340" s="75"/>
      <c r="G340" s="75"/>
      <c r="L340" s="7"/>
      <c r="M340" s="7"/>
      <c r="N340" s="9"/>
      <c r="O340" s="7"/>
      <c r="P340" s="7"/>
      <c r="Q340" s="7"/>
      <c r="T340" s="10"/>
      <c r="Z340" s="10"/>
      <c r="AD340" s="75"/>
      <c r="AE340" s="76"/>
      <c r="AF340" s="76"/>
      <c r="AG340" s="76"/>
      <c r="AH340" s="76"/>
      <c r="AI340" s="76"/>
      <c r="AJ340" s="76"/>
    </row>
    <row r="341" spans="1:36" s="8" customFormat="1">
      <c r="A341" s="74"/>
      <c r="B341" s="75"/>
      <c r="C341" s="75"/>
      <c r="D341" s="75"/>
      <c r="E341" s="75"/>
      <c r="F341" s="75"/>
      <c r="G341" s="75"/>
      <c r="L341" s="7"/>
      <c r="M341" s="7"/>
      <c r="N341" s="9"/>
      <c r="O341" s="7"/>
      <c r="P341" s="7"/>
      <c r="Q341" s="7"/>
      <c r="T341" s="10"/>
      <c r="Z341" s="10"/>
      <c r="AD341" s="75"/>
      <c r="AE341" s="76"/>
      <c r="AF341" s="76"/>
      <c r="AG341" s="76"/>
      <c r="AH341" s="76"/>
      <c r="AI341" s="76"/>
      <c r="AJ341" s="76"/>
    </row>
    <row r="342" spans="1:36" s="8" customFormat="1">
      <c r="A342" s="74"/>
      <c r="B342" s="75"/>
      <c r="C342" s="75"/>
      <c r="D342" s="75"/>
      <c r="E342" s="75"/>
      <c r="F342" s="75"/>
      <c r="G342" s="75"/>
      <c r="L342" s="7"/>
      <c r="M342" s="7"/>
      <c r="N342" s="9"/>
      <c r="O342" s="7"/>
      <c r="P342" s="7"/>
      <c r="Q342" s="7"/>
      <c r="T342" s="10"/>
      <c r="Z342" s="10"/>
      <c r="AD342" s="75"/>
      <c r="AE342" s="76"/>
      <c r="AF342" s="76"/>
      <c r="AG342" s="76"/>
      <c r="AH342" s="76"/>
      <c r="AI342" s="76"/>
      <c r="AJ342" s="76"/>
    </row>
    <row r="343" spans="1:36" s="8" customFormat="1">
      <c r="A343" s="74"/>
      <c r="B343" s="75"/>
      <c r="C343" s="75"/>
      <c r="D343" s="75"/>
      <c r="E343" s="75"/>
      <c r="F343" s="75"/>
      <c r="G343" s="75"/>
      <c r="L343" s="7"/>
      <c r="M343" s="7"/>
      <c r="N343" s="9"/>
      <c r="O343" s="7"/>
      <c r="P343" s="7"/>
      <c r="Q343" s="7"/>
      <c r="T343" s="10"/>
      <c r="Z343" s="10"/>
      <c r="AD343" s="75"/>
      <c r="AE343" s="76"/>
      <c r="AF343" s="76"/>
      <c r="AG343" s="76"/>
      <c r="AH343" s="76"/>
      <c r="AI343" s="76"/>
      <c r="AJ343" s="76"/>
    </row>
    <row r="344" spans="1:36" s="8" customFormat="1">
      <c r="A344" s="74"/>
      <c r="B344" s="75"/>
      <c r="C344" s="75"/>
      <c r="D344" s="75"/>
      <c r="E344" s="75"/>
      <c r="F344" s="75"/>
      <c r="G344" s="75"/>
      <c r="L344" s="7"/>
      <c r="M344" s="7"/>
      <c r="N344" s="9"/>
      <c r="O344" s="7"/>
      <c r="P344" s="7"/>
      <c r="Q344" s="7"/>
      <c r="T344" s="10"/>
      <c r="Z344" s="10"/>
      <c r="AD344" s="75"/>
      <c r="AE344" s="76"/>
      <c r="AF344" s="76"/>
      <c r="AG344" s="76"/>
      <c r="AH344" s="76"/>
      <c r="AI344" s="76"/>
      <c r="AJ344" s="76"/>
    </row>
    <row r="345" spans="1:36" s="8" customFormat="1">
      <c r="A345" s="74"/>
      <c r="B345" s="75"/>
      <c r="C345" s="75"/>
      <c r="D345" s="75"/>
      <c r="E345" s="75"/>
      <c r="F345" s="75"/>
      <c r="G345" s="75"/>
      <c r="L345" s="7"/>
      <c r="M345" s="7"/>
      <c r="N345" s="9"/>
      <c r="O345" s="7"/>
      <c r="P345" s="7"/>
      <c r="Q345" s="7"/>
      <c r="T345" s="10"/>
      <c r="Z345" s="10"/>
      <c r="AD345" s="75"/>
      <c r="AE345" s="76"/>
      <c r="AF345" s="76"/>
      <c r="AG345" s="76"/>
      <c r="AH345" s="76"/>
      <c r="AI345" s="76"/>
      <c r="AJ345" s="76"/>
    </row>
    <row r="346" spans="1:36" s="8" customFormat="1">
      <c r="A346" s="74"/>
      <c r="B346" s="75"/>
      <c r="C346" s="75"/>
      <c r="D346" s="75"/>
      <c r="E346" s="75"/>
      <c r="F346" s="75"/>
      <c r="G346" s="75"/>
      <c r="L346" s="7"/>
      <c r="M346" s="7"/>
      <c r="N346" s="9"/>
      <c r="O346" s="7"/>
      <c r="P346" s="7"/>
      <c r="Q346" s="7"/>
      <c r="T346" s="10"/>
      <c r="Z346" s="10"/>
      <c r="AD346" s="75"/>
      <c r="AE346" s="76"/>
      <c r="AF346" s="76"/>
      <c r="AG346" s="76"/>
      <c r="AH346" s="76"/>
      <c r="AI346" s="76"/>
      <c r="AJ346" s="76"/>
    </row>
    <row r="347" spans="1:36" s="8" customFormat="1">
      <c r="A347" s="74"/>
      <c r="B347" s="75"/>
      <c r="C347" s="75"/>
      <c r="D347" s="75"/>
      <c r="E347" s="75"/>
      <c r="F347" s="75"/>
      <c r="G347" s="75"/>
      <c r="L347" s="7"/>
      <c r="M347" s="7"/>
      <c r="N347" s="9"/>
      <c r="O347" s="7"/>
      <c r="P347" s="7"/>
      <c r="Q347" s="7"/>
      <c r="T347" s="10"/>
      <c r="Z347" s="10"/>
      <c r="AD347" s="75"/>
      <c r="AE347" s="76"/>
      <c r="AF347" s="76"/>
      <c r="AG347" s="76"/>
      <c r="AH347" s="76"/>
      <c r="AI347" s="76"/>
      <c r="AJ347" s="76"/>
    </row>
    <row r="348" spans="1:36" s="8" customFormat="1">
      <c r="A348" s="74"/>
      <c r="B348" s="75"/>
      <c r="C348" s="75"/>
      <c r="D348" s="75"/>
      <c r="E348" s="75"/>
      <c r="F348" s="75"/>
      <c r="G348" s="75"/>
      <c r="L348" s="7"/>
      <c r="M348" s="7"/>
      <c r="N348" s="9"/>
      <c r="O348" s="7"/>
      <c r="P348" s="7"/>
      <c r="Q348" s="7"/>
      <c r="T348" s="10"/>
      <c r="Z348" s="10"/>
      <c r="AD348" s="75"/>
      <c r="AE348" s="76"/>
      <c r="AF348" s="76"/>
      <c r="AG348" s="76"/>
      <c r="AH348" s="76"/>
      <c r="AI348" s="76"/>
      <c r="AJ348" s="76"/>
    </row>
    <row r="349" spans="1:36" s="8" customFormat="1">
      <c r="A349" s="74"/>
      <c r="B349" s="75"/>
      <c r="C349" s="75"/>
      <c r="D349" s="75"/>
      <c r="E349" s="75"/>
      <c r="F349" s="75"/>
      <c r="G349" s="75"/>
      <c r="L349" s="7"/>
      <c r="M349" s="7"/>
      <c r="N349" s="9"/>
      <c r="O349" s="7"/>
      <c r="P349" s="7"/>
      <c r="Q349" s="7"/>
      <c r="T349" s="10"/>
      <c r="Z349" s="10"/>
      <c r="AD349" s="75"/>
      <c r="AE349" s="76"/>
      <c r="AF349" s="76"/>
      <c r="AG349" s="76"/>
      <c r="AH349" s="76"/>
      <c r="AI349" s="76"/>
      <c r="AJ349" s="76"/>
    </row>
    <row r="350" spans="1:36" s="8" customFormat="1">
      <c r="A350" s="74"/>
      <c r="B350" s="75"/>
      <c r="C350" s="75"/>
      <c r="D350" s="75"/>
      <c r="E350" s="75"/>
      <c r="F350" s="75"/>
      <c r="G350" s="75"/>
      <c r="L350" s="7"/>
      <c r="M350" s="7"/>
      <c r="N350" s="9"/>
      <c r="O350" s="7"/>
      <c r="P350" s="7"/>
      <c r="Q350" s="7"/>
      <c r="T350" s="10"/>
      <c r="Z350" s="10"/>
      <c r="AD350" s="75"/>
      <c r="AE350" s="76"/>
      <c r="AF350" s="76"/>
      <c r="AG350" s="76"/>
      <c r="AH350" s="76"/>
      <c r="AI350" s="76"/>
      <c r="AJ350" s="76"/>
    </row>
    <row r="351" spans="1:36" s="8" customFormat="1">
      <c r="A351" s="74"/>
      <c r="B351" s="75"/>
      <c r="C351" s="75"/>
      <c r="D351" s="75"/>
      <c r="E351" s="75"/>
      <c r="F351" s="75"/>
      <c r="G351" s="75"/>
      <c r="L351" s="7"/>
      <c r="M351" s="7"/>
      <c r="N351" s="9"/>
      <c r="O351" s="7"/>
      <c r="P351" s="7"/>
      <c r="Q351" s="7"/>
      <c r="T351" s="10"/>
      <c r="Z351" s="10"/>
      <c r="AD351" s="75"/>
      <c r="AE351" s="76"/>
      <c r="AF351" s="76"/>
      <c r="AG351" s="76"/>
      <c r="AH351" s="76"/>
      <c r="AI351" s="76"/>
      <c r="AJ351" s="76"/>
    </row>
    <row r="352" spans="1:36" s="8" customFormat="1">
      <c r="A352" s="74"/>
      <c r="B352" s="75"/>
      <c r="C352" s="75"/>
      <c r="D352" s="75"/>
      <c r="E352" s="75"/>
      <c r="F352" s="75"/>
      <c r="G352" s="75"/>
      <c r="L352" s="7"/>
      <c r="M352" s="7"/>
      <c r="N352" s="9"/>
      <c r="O352" s="7"/>
      <c r="P352" s="7"/>
      <c r="Q352" s="7"/>
      <c r="T352" s="10"/>
      <c r="Z352" s="10"/>
      <c r="AD352" s="75"/>
      <c r="AE352" s="76"/>
      <c r="AF352" s="76"/>
      <c r="AG352" s="76"/>
      <c r="AH352" s="76"/>
      <c r="AI352" s="76"/>
      <c r="AJ352" s="76"/>
    </row>
    <row r="353" spans="1:36" s="8" customFormat="1">
      <c r="A353" s="74"/>
      <c r="B353" s="75"/>
      <c r="C353" s="75"/>
      <c r="D353" s="75"/>
      <c r="E353" s="75"/>
      <c r="F353" s="75"/>
      <c r="G353" s="75"/>
      <c r="L353" s="7"/>
      <c r="M353" s="7"/>
      <c r="N353" s="9"/>
      <c r="O353" s="7"/>
      <c r="P353" s="7"/>
      <c r="Q353" s="7"/>
      <c r="T353" s="10"/>
      <c r="Z353" s="10"/>
      <c r="AD353" s="75"/>
      <c r="AE353" s="76"/>
      <c r="AF353" s="76"/>
      <c r="AG353" s="76"/>
      <c r="AH353" s="76"/>
      <c r="AI353" s="76"/>
      <c r="AJ353" s="76"/>
    </row>
    <row r="354" spans="1:36" s="8" customFormat="1">
      <c r="A354" s="74"/>
      <c r="B354" s="75"/>
      <c r="C354" s="75"/>
      <c r="D354" s="75"/>
      <c r="E354" s="75"/>
      <c r="F354" s="75"/>
      <c r="G354" s="75"/>
      <c r="L354" s="7"/>
      <c r="M354" s="7"/>
      <c r="N354" s="9"/>
      <c r="O354" s="7"/>
      <c r="P354" s="7"/>
      <c r="Q354" s="7"/>
      <c r="T354" s="10"/>
      <c r="Z354" s="10"/>
      <c r="AD354" s="75"/>
      <c r="AE354" s="76"/>
      <c r="AF354" s="76"/>
      <c r="AG354" s="76"/>
      <c r="AH354" s="76"/>
      <c r="AI354" s="76"/>
      <c r="AJ354" s="76"/>
    </row>
    <row r="355" spans="1:36" s="8" customFormat="1">
      <c r="A355" s="74"/>
      <c r="B355" s="75"/>
      <c r="C355" s="75"/>
      <c r="D355" s="75"/>
      <c r="E355" s="75"/>
      <c r="F355" s="75"/>
      <c r="G355" s="75"/>
      <c r="L355" s="7"/>
      <c r="M355" s="7"/>
      <c r="N355" s="9"/>
      <c r="O355" s="7"/>
      <c r="P355" s="7"/>
      <c r="Q355" s="7"/>
      <c r="T355" s="10"/>
      <c r="Z355" s="10"/>
      <c r="AD355" s="75"/>
      <c r="AE355" s="76"/>
      <c r="AF355" s="76"/>
      <c r="AG355" s="76"/>
      <c r="AH355" s="76"/>
      <c r="AI355" s="76"/>
      <c r="AJ355" s="76"/>
    </row>
    <row r="356" spans="1:36" s="8" customFormat="1">
      <c r="A356" s="74"/>
      <c r="B356" s="75"/>
      <c r="C356" s="75"/>
      <c r="D356" s="75"/>
      <c r="E356" s="75"/>
      <c r="F356" s="75"/>
      <c r="G356" s="75"/>
      <c r="L356" s="7"/>
      <c r="M356" s="7"/>
      <c r="N356" s="9"/>
      <c r="O356" s="7"/>
      <c r="P356" s="7"/>
      <c r="Q356" s="7"/>
      <c r="T356" s="10"/>
      <c r="Z356" s="10"/>
      <c r="AD356" s="75"/>
      <c r="AE356" s="76"/>
      <c r="AF356" s="76"/>
      <c r="AG356" s="76"/>
      <c r="AH356" s="76"/>
      <c r="AI356" s="76"/>
      <c r="AJ356" s="76"/>
    </row>
    <row r="357" spans="1:36" s="8" customFormat="1">
      <c r="A357" s="74"/>
      <c r="B357" s="75"/>
      <c r="C357" s="75"/>
      <c r="D357" s="75"/>
      <c r="E357" s="75"/>
      <c r="F357" s="75"/>
      <c r="G357" s="75"/>
      <c r="L357" s="7"/>
      <c r="M357" s="7"/>
      <c r="N357" s="9"/>
      <c r="O357" s="7"/>
      <c r="P357" s="7"/>
      <c r="Q357" s="7"/>
      <c r="T357" s="10"/>
      <c r="Z357" s="10"/>
      <c r="AD357" s="75"/>
      <c r="AE357" s="76"/>
      <c r="AF357" s="76"/>
      <c r="AG357" s="76"/>
      <c r="AH357" s="76"/>
      <c r="AI357" s="76"/>
      <c r="AJ357" s="76"/>
    </row>
    <row r="358" spans="1:36" s="8" customFormat="1">
      <c r="A358" s="74"/>
      <c r="B358" s="75"/>
      <c r="C358" s="75"/>
      <c r="D358" s="75"/>
      <c r="E358" s="75"/>
      <c r="F358" s="75"/>
      <c r="G358" s="75"/>
      <c r="L358" s="7"/>
      <c r="M358" s="7"/>
      <c r="N358" s="9"/>
      <c r="O358" s="7"/>
      <c r="P358" s="7"/>
      <c r="Q358" s="7"/>
      <c r="T358" s="10"/>
      <c r="Z358" s="10"/>
      <c r="AD358" s="75"/>
      <c r="AE358" s="76"/>
      <c r="AF358" s="76"/>
      <c r="AG358" s="76"/>
      <c r="AH358" s="76"/>
      <c r="AI358" s="76"/>
      <c r="AJ358" s="76"/>
    </row>
    <row r="359" spans="1:36" s="8" customFormat="1">
      <c r="A359" s="74"/>
      <c r="B359" s="75"/>
      <c r="C359" s="75"/>
      <c r="D359" s="75"/>
      <c r="E359" s="75"/>
      <c r="F359" s="75"/>
      <c r="G359" s="75"/>
      <c r="L359" s="7"/>
      <c r="M359" s="7"/>
      <c r="N359" s="9"/>
      <c r="O359" s="7"/>
      <c r="P359" s="7"/>
      <c r="Q359" s="7"/>
      <c r="T359" s="10"/>
      <c r="Z359" s="10"/>
      <c r="AD359" s="75"/>
      <c r="AE359" s="76"/>
      <c r="AF359" s="76"/>
      <c r="AG359" s="76"/>
      <c r="AH359" s="76"/>
      <c r="AI359" s="76"/>
      <c r="AJ359" s="76"/>
    </row>
    <row r="360" spans="1:36" s="8" customFormat="1">
      <c r="A360" s="74"/>
      <c r="B360" s="75"/>
      <c r="C360" s="75"/>
      <c r="D360" s="75"/>
      <c r="E360" s="75"/>
      <c r="F360" s="75"/>
      <c r="G360" s="75"/>
      <c r="L360" s="7"/>
      <c r="M360" s="7"/>
      <c r="N360" s="9"/>
      <c r="O360" s="7"/>
      <c r="P360" s="7"/>
      <c r="Q360" s="7"/>
      <c r="T360" s="10"/>
      <c r="Z360" s="10"/>
      <c r="AD360" s="75"/>
      <c r="AE360" s="76"/>
      <c r="AF360" s="76"/>
      <c r="AG360" s="76"/>
      <c r="AH360" s="76"/>
      <c r="AI360" s="76"/>
      <c r="AJ360" s="76"/>
    </row>
    <row r="361" spans="1:36" s="8" customFormat="1">
      <c r="A361" s="74"/>
      <c r="B361" s="75"/>
      <c r="C361" s="75"/>
      <c r="D361" s="75"/>
      <c r="E361" s="75"/>
      <c r="F361" s="75"/>
      <c r="G361" s="75"/>
      <c r="L361" s="7"/>
      <c r="M361" s="7"/>
      <c r="N361" s="9"/>
      <c r="O361" s="7"/>
      <c r="P361" s="7"/>
      <c r="Q361" s="7"/>
      <c r="T361" s="10"/>
      <c r="Z361" s="10"/>
      <c r="AD361" s="75"/>
      <c r="AE361" s="76"/>
      <c r="AF361" s="76"/>
      <c r="AG361" s="76"/>
      <c r="AH361" s="76"/>
      <c r="AI361" s="76"/>
      <c r="AJ361" s="76"/>
    </row>
    <row r="362" spans="1:36" s="8" customFormat="1">
      <c r="A362" s="74"/>
      <c r="B362" s="75"/>
      <c r="C362" s="75"/>
      <c r="D362" s="75"/>
      <c r="E362" s="75"/>
      <c r="F362" s="75"/>
      <c r="G362" s="75"/>
      <c r="L362" s="7"/>
      <c r="M362" s="7"/>
      <c r="N362" s="9"/>
      <c r="O362" s="7"/>
      <c r="P362" s="7"/>
      <c r="Q362" s="7"/>
      <c r="T362" s="10"/>
      <c r="Z362" s="10"/>
      <c r="AD362" s="75"/>
      <c r="AE362" s="76"/>
      <c r="AF362" s="76"/>
      <c r="AG362" s="76"/>
      <c r="AH362" s="76"/>
      <c r="AI362" s="76"/>
      <c r="AJ362" s="76"/>
    </row>
    <row r="363" spans="1:36" s="8" customFormat="1">
      <c r="A363" s="74"/>
      <c r="B363" s="75"/>
      <c r="C363" s="75"/>
      <c r="D363" s="75"/>
      <c r="E363" s="75"/>
      <c r="F363" s="75"/>
      <c r="G363" s="75"/>
      <c r="L363" s="7"/>
      <c r="M363" s="7"/>
      <c r="N363" s="9"/>
      <c r="O363" s="7"/>
      <c r="P363" s="7"/>
      <c r="Q363" s="7"/>
      <c r="T363" s="10"/>
      <c r="Z363" s="10"/>
      <c r="AD363" s="75"/>
      <c r="AE363" s="76"/>
      <c r="AF363" s="76"/>
      <c r="AG363" s="76"/>
      <c r="AH363" s="76"/>
      <c r="AI363" s="76"/>
      <c r="AJ363" s="76"/>
    </row>
    <row r="364" spans="1:36" s="8" customFormat="1">
      <c r="A364" s="74"/>
      <c r="B364" s="75"/>
      <c r="C364" s="75"/>
      <c r="D364" s="75"/>
      <c r="E364" s="75"/>
      <c r="F364" s="75"/>
      <c r="G364" s="75"/>
      <c r="L364" s="7"/>
      <c r="M364" s="7"/>
      <c r="N364" s="9"/>
      <c r="O364" s="7"/>
      <c r="P364" s="7"/>
      <c r="Q364" s="7"/>
      <c r="T364" s="10"/>
      <c r="Z364" s="10"/>
      <c r="AD364" s="75"/>
      <c r="AE364" s="76"/>
      <c r="AF364" s="76"/>
      <c r="AG364" s="76"/>
      <c r="AH364" s="76"/>
      <c r="AI364" s="76"/>
      <c r="AJ364" s="76"/>
    </row>
    <row r="365" spans="1:36" s="8" customFormat="1">
      <c r="A365" s="74"/>
      <c r="B365" s="75"/>
      <c r="C365" s="75"/>
      <c r="D365" s="75"/>
      <c r="E365" s="75"/>
      <c r="F365" s="75"/>
      <c r="G365" s="75"/>
      <c r="L365" s="7"/>
      <c r="M365" s="7"/>
      <c r="N365" s="9"/>
      <c r="O365" s="7"/>
      <c r="P365" s="7"/>
      <c r="Q365" s="7"/>
      <c r="T365" s="10"/>
      <c r="Z365" s="10"/>
      <c r="AD365" s="75"/>
      <c r="AE365" s="76"/>
      <c r="AF365" s="76"/>
      <c r="AG365" s="76"/>
      <c r="AH365" s="76"/>
      <c r="AI365" s="76"/>
      <c r="AJ365" s="76"/>
    </row>
    <row r="366" spans="1:36" s="8" customFormat="1">
      <c r="A366" s="74"/>
      <c r="B366" s="75"/>
      <c r="C366" s="75"/>
      <c r="D366" s="75"/>
      <c r="E366" s="75"/>
      <c r="F366" s="75"/>
      <c r="G366" s="75"/>
      <c r="L366" s="7"/>
      <c r="M366" s="7"/>
      <c r="N366" s="9"/>
      <c r="O366" s="7"/>
      <c r="P366" s="7"/>
      <c r="Q366" s="7"/>
      <c r="T366" s="10"/>
      <c r="Z366" s="10"/>
      <c r="AD366" s="75"/>
      <c r="AE366" s="76"/>
      <c r="AF366" s="76"/>
      <c r="AG366" s="76"/>
      <c r="AH366" s="76"/>
      <c r="AI366" s="76"/>
      <c r="AJ366" s="76"/>
    </row>
    <row r="367" spans="1:36" s="8" customFormat="1">
      <c r="A367" s="74"/>
      <c r="B367" s="75"/>
      <c r="C367" s="75"/>
      <c r="D367" s="75"/>
      <c r="E367" s="75"/>
      <c r="F367" s="75"/>
      <c r="G367" s="75"/>
      <c r="L367" s="7"/>
      <c r="M367" s="7"/>
      <c r="N367" s="9"/>
      <c r="O367" s="7"/>
      <c r="P367" s="7"/>
      <c r="Q367" s="7"/>
      <c r="T367" s="10"/>
      <c r="Z367" s="10"/>
      <c r="AD367" s="75"/>
      <c r="AE367" s="76"/>
      <c r="AF367" s="76"/>
      <c r="AG367" s="76"/>
      <c r="AH367" s="76"/>
      <c r="AI367" s="76"/>
      <c r="AJ367" s="76"/>
    </row>
    <row r="368" spans="1:36" s="8" customFormat="1">
      <c r="A368" s="74"/>
      <c r="B368" s="75"/>
      <c r="C368" s="75"/>
      <c r="D368" s="75"/>
      <c r="E368" s="75"/>
      <c r="F368" s="75"/>
      <c r="G368" s="75"/>
      <c r="L368" s="7"/>
      <c r="M368" s="7"/>
      <c r="N368" s="9"/>
      <c r="O368" s="7"/>
      <c r="P368" s="7"/>
      <c r="Q368" s="7"/>
      <c r="T368" s="10"/>
      <c r="Z368" s="10"/>
      <c r="AD368" s="75"/>
      <c r="AE368" s="76"/>
      <c r="AF368" s="76"/>
      <c r="AG368" s="76"/>
      <c r="AH368" s="76"/>
      <c r="AI368" s="76"/>
      <c r="AJ368" s="76"/>
    </row>
    <row r="369" spans="1:36" s="8" customFormat="1">
      <c r="A369" s="74"/>
      <c r="B369" s="75"/>
      <c r="C369" s="75"/>
      <c r="D369" s="75"/>
      <c r="E369" s="75"/>
      <c r="F369" s="75"/>
      <c r="G369" s="75"/>
      <c r="L369" s="7"/>
      <c r="M369" s="7"/>
      <c r="N369" s="9"/>
      <c r="O369" s="7"/>
      <c r="P369" s="7"/>
      <c r="Q369" s="7"/>
      <c r="T369" s="10"/>
      <c r="Z369" s="10"/>
      <c r="AD369" s="75"/>
      <c r="AE369" s="76"/>
      <c r="AF369" s="76"/>
      <c r="AG369" s="76"/>
      <c r="AH369" s="76"/>
      <c r="AI369" s="76"/>
      <c r="AJ369" s="76"/>
    </row>
    <row r="370" spans="1:36" s="8" customFormat="1">
      <c r="A370" s="74"/>
      <c r="B370" s="75"/>
      <c r="C370" s="75"/>
      <c r="D370" s="75"/>
      <c r="E370" s="75"/>
      <c r="F370" s="75"/>
      <c r="G370" s="75"/>
      <c r="L370" s="7"/>
      <c r="M370" s="7"/>
      <c r="N370" s="9"/>
      <c r="O370" s="7"/>
      <c r="P370" s="7"/>
      <c r="Q370" s="7"/>
      <c r="T370" s="10"/>
      <c r="Z370" s="10"/>
      <c r="AD370" s="75"/>
      <c r="AE370" s="76"/>
      <c r="AF370" s="76"/>
      <c r="AG370" s="76"/>
      <c r="AH370" s="76"/>
      <c r="AI370" s="76"/>
      <c r="AJ370" s="76"/>
    </row>
    <row r="371" spans="1:36" s="8" customFormat="1">
      <c r="A371" s="74"/>
      <c r="B371" s="75"/>
      <c r="C371" s="75"/>
      <c r="D371" s="75"/>
      <c r="E371" s="75"/>
      <c r="F371" s="75"/>
      <c r="G371" s="75"/>
      <c r="L371" s="7"/>
      <c r="M371" s="7"/>
      <c r="N371" s="9"/>
      <c r="O371" s="7"/>
      <c r="P371" s="7"/>
      <c r="Q371" s="7"/>
      <c r="T371" s="10"/>
      <c r="Z371" s="10"/>
      <c r="AD371" s="75"/>
      <c r="AE371" s="76"/>
      <c r="AF371" s="76"/>
      <c r="AG371" s="76"/>
      <c r="AH371" s="76"/>
      <c r="AI371" s="76"/>
      <c r="AJ371" s="76"/>
    </row>
    <row r="372" spans="1:36" s="8" customFormat="1">
      <c r="A372" s="74"/>
      <c r="B372" s="75"/>
      <c r="C372" s="75"/>
      <c r="D372" s="75"/>
      <c r="E372" s="75"/>
      <c r="F372" s="75"/>
      <c r="G372" s="75"/>
      <c r="L372" s="7"/>
      <c r="M372" s="7"/>
      <c r="N372" s="9"/>
      <c r="O372" s="7"/>
      <c r="P372" s="7"/>
      <c r="Q372" s="7"/>
      <c r="T372" s="10"/>
      <c r="Z372" s="10"/>
      <c r="AD372" s="75"/>
      <c r="AE372" s="76"/>
      <c r="AF372" s="76"/>
      <c r="AG372" s="76"/>
      <c r="AH372" s="76"/>
      <c r="AI372" s="76"/>
      <c r="AJ372" s="76"/>
    </row>
    <row r="373" spans="1:36" s="8" customFormat="1">
      <c r="A373" s="74"/>
      <c r="B373" s="75"/>
      <c r="C373" s="75"/>
      <c r="D373" s="75"/>
      <c r="E373" s="75"/>
      <c r="F373" s="75"/>
      <c r="G373" s="75"/>
      <c r="L373" s="7"/>
      <c r="M373" s="7"/>
      <c r="N373" s="9"/>
      <c r="O373" s="7"/>
      <c r="P373" s="7"/>
      <c r="Q373" s="7"/>
      <c r="T373" s="10"/>
      <c r="Z373" s="10"/>
      <c r="AD373" s="75"/>
      <c r="AE373" s="76"/>
      <c r="AF373" s="76"/>
      <c r="AG373" s="76"/>
      <c r="AH373" s="76"/>
      <c r="AI373" s="76"/>
      <c r="AJ373" s="76"/>
    </row>
    <row r="374" spans="1:36" s="8" customFormat="1">
      <c r="A374" s="74"/>
      <c r="B374" s="75"/>
      <c r="C374" s="75"/>
      <c r="D374" s="75"/>
      <c r="E374" s="75"/>
      <c r="F374" s="75"/>
      <c r="G374" s="75"/>
      <c r="L374" s="7"/>
      <c r="M374" s="7"/>
      <c r="N374" s="9"/>
      <c r="O374" s="7"/>
      <c r="P374" s="7"/>
      <c r="Q374" s="7"/>
      <c r="T374" s="10"/>
      <c r="Z374" s="10"/>
      <c r="AD374" s="75"/>
      <c r="AE374" s="76"/>
      <c r="AF374" s="76"/>
      <c r="AG374" s="76"/>
      <c r="AH374" s="76"/>
      <c r="AI374" s="76"/>
      <c r="AJ374" s="76"/>
    </row>
    <row r="375" spans="1:36" s="8" customFormat="1">
      <c r="A375" s="74"/>
      <c r="B375" s="75"/>
      <c r="C375" s="75"/>
      <c r="D375" s="75"/>
      <c r="E375" s="75"/>
      <c r="F375" s="75"/>
      <c r="G375" s="75"/>
      <c r="L375" s="7"/>
      <c r="M375" s="7"/>
      <c r="N375" s="9"/>
      <c r="O375" s="7"/>
      <c r="P375" s="7"/>
      <c r="Q375" s="7"/>
      <c r="T375" s="10"/>
      <c r="Z375" s="10"/>
      <c r="AD375" s="75"/>
      <c r="AE375" s="76"/>
      <c r="AF375" s="76"/>
      <c r="AG375" s="76"/>
      <c r="AH375" s="76"/>
      <c r="AI375" s="76"/>
      <c r="AJ375" s="76"/>
    </row>
    <row r="376" spans="1:36" s="8" customFormat="1">
      <c r="A376" s="74"/>
      <c r="B376" s="75"/>
      <c r="C376" s="75"/>
      <c r="D376" s="75"/>
      <c r="E376" s="75"/>
      <c r="F376" s="75"/>
      <c r="G376" s="75"/>
      <c r="L376" s="7"/>
      <c r="M376" s="7"/>
      <c r="N376" s="9"/>
      <c r="O376" s="7"/>
      <c r="P376" s="7"/>
      <c r="Q376" s="7"/>
      <c r="T376" s="10"/>
      <c r="Z376" s="10"/>
      <c r="AD376" s="75"/>
      <c r="AE376" s="76"/>
      <c r="AF376" s="76"/>
      <c r="AG376" s="76"/>
      <c r="AH376" s="76"/>
      <c r="AI376" s="76"/>
      <c r="AJ376" s="76"/>
    </row>
    <row r="377" spans="1:36" s="8" customFormat="1">
      <c r="A377" s="74"/>
      <c r="B377" s="75"/>
      <c r="C377" s="75"/>
      <c r="D377" s="75"/>
      <c r="E377" s="75"/>
      <c r="F377" s="75"/>
      <c r="G377" s="75"/>
      <c r="L377" s="7"/>
      <c r="M377" s="7"/>
      <c r="N377" s="9"/>
      <c r="O377" s="7"/>
      <c r="P377" s="7"/>
      <c r="Q377" s="7"/>
      <c r="T377" s="10"/>
      <c r="Z377" s="10"/>
      <c r="AD377" s="75"/>
      <c r="AE377" s="76"/>
      <c r="AF377" s="76"/>
      <c r="AG377" s="76"/>
      <c r="AH377" s="76"/>
      <c r="AI377" s="76"/>
      <c r="AJ377" s="76"/>
    </row>
    <row r="378" spans="1:36" s="8" customFormat="1">
      <c r="A378" s="74"/>
      <c r="B378" s="75"/>
      <c r="C378" s="75"/>
      <c r="D378" s="75"/>
      <c r="E378" s="75"/>
      <c r="F378" s="75"/>
      <c r="G378" s="75"/>
      <c r="L378" s="7"/>
      <c r="M378" s="7"/>
      <c r="N378" s="9"/>
      <c r="O378" s="7"/>
      <c r="P378" s="7"/>
      <c r="Q378" s="7"/>
      <c r="T378" s="10"/>
      <c r="Z378" s="10"/>
      <c r="AD378" s="75"/>
      <c r="AE378" s="76"/>
      <c r="AF378" s="76"/>
      <c r="AG378" s="76"/>
      <c r="AH378" s="76"/>
      <c r="AI378" s="76"/>
      <c r="AJ378" s="76"/>
    </row>
    <row r="379" spans="1:36" s="8" customFormat="1">
      <c r="A379" s="74"/>
      <c r="B379" s="75"/>
      <c r="C379" s="75"/>
      <c r="D379" s="75"/>
      <c r="E379" s="75"/>
      <c r="F379" s="75"/>
      <c r="G379" s="75"/>
      <c r="L379" s="7"/>
      <c r="M379" s="7"/>
      <c r="N379" s="9"/>
      <c r="O379" s="7"/>
      <c r="P379" s="7"/>
      <c r="Q379" s="7"/>
      <c r="T379" s="10"/>
      <c r="Z379" s="10"/>
      <c r="AD379" s="75"/>
      <c r="AE379" s="76"/>
      <c r="AF379" s="76"/>
      <c r="AG379" s="76"/>
      <c r="AH379" s="76"/>
      <c r="AI379" s="76"/>
      <c r="AJ379" s="76"/>
    </row>
    <row r="380" spans="1:36" s="8" customFormat="1">
      <c r="A380" s="74"/>
      <c r="B380" s="75"/>
      <c r="C380" s="75"/>
      <c r="D380" s="75"/>
      <c r="E380" s="75"/>
      <c r="F380" s="75"/>
      <c r="G380" s="75"/>
      <c r="L380" s="7"/>
      <c r="M380" s="7"/>
      <c r="N380" s="9"/>
      <c r="O380" s="7"/>
      <c r="P380" s="7"/>
      <c r="Q380" s="7"/>
      <c r="T380" s="10"/>
      <c r="Z380" s="10"/>
      <c r="AD380" s="75"/>
      <c r="AE380" s="76"/>
      <c r="AF380" s="76"/>
      <c r="AG380" s="76"/>
      <c r="AH380" s="76"/>
      <c r="AI380" s="76"/>
      <c r="AJ380" s="76"/>
    </row>
    <row r="381" spans="1:36" s="8" customFormat="1">
      <c r="A381" s="74"/>
      <c r="B381" s="75"/>
      <c r="C381" s="75"/>
      <c r="D381" s="75"/>
      <c r="E381" s="75"/>
      <c r="F381" s="75"/>
      <c r="G381" s="75"/>
      <c r="L381" s="7"/>
      <c r="M381" s="7"/>
      <c r="N381" s="9"/>
      <c r="O381" s="7"/>
      <c r="P381" s="7"/>
      <c r="Q381" s="7"/>
      <c r="T381" s="10"/>
      <c r="Z381" s="10"/>
      <c r="AD381" s="75"/>
      <c r="AE381" s="76"/>
      <c r="AF381" s="76"/>
      <c r="AG381" s="76"/>
      <c r="AH381" s="76"/>
      <c r="AI381" s="76"/>
      <c r="AJ381" s="76"/>
    </row>
    <row r="382" spans="1:36" s="8" customFormat="1">
      <c r="A382" s="74"/>
      <c r="B382" s="75"/>
      <c r="C382" s="75"/>
      <c r="D382" s="75"/>
      <c r="E382" s="75"/>
      <c r="F382" s="75"/>
      <c r="G382" s="75"/>
      <c r="L382" s="7"/>
      <c r="M382" s="7"/>
      <c r="N382" s="9"/>
      <c r="O382" s="7"/>
      <c r="P382" s="7"/>
      <c r="Q382" s="7"/>
      <c r="T382" s="10"/>
      <c r="Z382" s="10"/>
      <c r="AD382" s="75"/>
      <c r="AE382" s="76"/>
      <c r="AF382" s="76"/>
      <c r="AG382" s="76"/>
      <c r="AH382" s="76"/>
      <c r="AI382" s="76"/>
      <c r="AJ382" s="76"/>
    </row>
    <row r="383" spans="1:36" s="8" customFormat="1">
      <c r="A383" s="74"/>
      <c r="B383" s="75"/>
      <c r="C383" s="75"/>
      <c r="D383" s="75"/>
      <c r="E383" s="75"/>
      <c r="F383" s="75"/>
      <c r="G383" s="75"/>
      <c r="L383" s="7"/>
      <c r="M383" s="7"/>
      <c r="N383" s="9"/>
      <c r="O383" s="7"/>
      <c r="P383" s="7"/>
      <c r="Q383" s="7"/>
      <c r="T383" s="10"/>
      <c r="Z383" s="10"/>
      <c r="AD383" s="75"/>
      <c r="AE383" s="76"/>
      <c r="AF383" s="76"/>
      <c r="AG383" s="76"/>
      <c r="AH383" s="76"/>
      <c r="AI383" s="76"/>
      <c r="AJ383" s="76"/>
    </row>
    <row r="384" spans="1:36" s="8" customFormat="1">
      <c r="A384" s="74"/>
      <c r="B384" s="75"/>
      <c r="C384" s="75"/>
      <c r="D384" s="75"/>
      <c r="E384" s="75"/>
      <c r="F384" s="75"/>
      <c r="G384" s="75"/>
      <c r="L384" s="7"/>
      <c r="M384" s="7"/>
      <c r="N384" s="9"/>
      <c r="O384" s="7"/>
      <c r="P384" s="7"/>
      <c r="Q384" s="7"/>
      <c r="T384" s="10"/>
      <c r="Z384" s="10"/>
      <c r="AD384" s="75"/>
      <c r="AE384" s="76"/>
      <c r="AF384" s="76"/>
      <c r="AG384" s="76"/>
      <c r="AH384" s="76"/>
      <c r="AI384" s="76"/>
      <c r="AJ384" s="76"/>
    </row>
    <row r="385" spans="1:36" s="8" customFormat="1">
      <c r="A385" s="74"/>
      <c r="B385" s="75"/>
      <c r="C385" s="75"/>
      <c r="D385" s="75"/>
      <c r="E385" s="75"/>
      <c r="F385" s="75"/>
      <c r="G385" s="75"/>
      <c r="L385" s="7"/>
      <c r="M385" s="7"/>
      <c r="N385" s="9"/>
      <c r="O385" s="7"/>
      <c r="P385" s="7"/>
      <c r="Q385" s="7"/>
      <c r="T385" s="10"/>
      <c r="Z385" s="10"/>
      <c r="AD385" s="75"/>
      <c r="AE385" s="76"/>
      <c r="AF385" s="76"/>
      <c r="AG385" s="76"/>
      <c r="AH385" s="76"/>
      <c r="AI385" s="76"/>
      <c r="AJ385" s="76"/>
    </row>
    <row r="386" spans="1:36" s="8" customFormat="1">
      <c r="A386" s="74"/>
      <c r="B386" s="75"/>
      <c r="C386" s="75"/>
      <c r="D386" s="75"/>
      <c r="E386" s="75"/>
      <c r="F386" s="75"/>
      <c r="G386" s="75"/>
      <c r="L386" s="7"/>
      <c r="M386" s="7"/>
      <c r="N386" s="9"/>
      <c r="O386" s="7"/>
      <c r="P386" s="7"/>
      <c r="Q386" s="7"/>
      <c r="T386" s="10"/>
      <c r="Z386" s="10"/>
      <c r="AD386" s="75"/>
      <c r="AE386" s="76"/>
      <c r="AF386" s="76"/>
      <c r="AG386" s="76"/>
      <c r="AH386" s="76"/>
      <c r="AI386" s="76"/>
      <c r="AJ386" s="76"/>
    </row>
    <row r="387" spans="1:36" s="8" customFormat="1">
      <c r="A387" s="74"/>
      <c r="B387" s="75"/>
      <c r="C387" s="75"/>
      <c r="D387" s="75"/>
      <c r="E387" s="75"/>
      <c r="F387" s="75"/>
      <c r="G387" s="75"/>
      <c r="L387" s="7"/>
      <c r="M387" s="7"/>
      <c r="N387" s="9"/>
      <c r="O387" s="7"/>
      <c r="P387" s="7"/>
      <c r="Q387" s="7"/>
      <c r="T387" s="10"/>
      <c r="Z387" s="10"/>
      <c r="AD387" s="75"/>
      <c r="AE387" s="76"/>
      <c r="AF387" s="76"/>
      <c r="AG387" s="76"/>
      <c r="AH387" s="76"/>
      <c r="AI387" s="76"/>
      <c r="AJ387" s="76"/>
    </row>
    <row r="388" spans="1:36" s="8" customFormat="1">
      <c r="A388" s="74"/>
      <c r="B388" s="75"/>
      <c r="C388" s="75"/>
      <c r="D388" s="75"/>
      <c r="E388" s="75"/>
      <c r="F388" s="75"/>
      <c r="G388" s="75"/>
      <c r="L388" s="7"/>
      <c r="M388" s="7"/>
      <c r="N388" s="9"/>
      <c r="O388" s="7"/>
      <c r="P388" s="7"/>
      <c r="Q388" s="7"/>
      <c r="T388" s="10"/>
      <c r="Z388" s="10"/>
      <c r="AD388" s="75"/>
      <c r="AE388" s="76"/>
      <c r="AF388" s="76"/>
      <c r="AG388" s="76"/>
      <c r="AH388" s="76"/>
      <c r="AI388" s="76"/>
      <c r="AJ388" s="76"/>
    </row>
    <row r="389" spans="1:36" s="8" customFormat="1">
      <c r="A389" s="74"/>
      <c r="B389" s="75"/>
      <c r="C389" s="75"/>
      <c r="D389" s="75"/>
      <c r="E389" s="75"/>
      <c r="F389" s="75"/>
      <c r="G389" s="75"/>
      <c r="L389" s="7"/>
      <c r="M389" s="7"/>
      <c r="N389" s="9"/>
      <c r="O389" s="7"/>
      <c r="P389" s="7"/>
      <c r="Q389" s="7"/>
      <c r="T389" s="10"/>
      <c r="Z389" s="10"/>
      <c r="AD389" s="75"/>
      <c r="AE389" s="76"/>
      <c r="AF389" s="76"/>
      <c r="AG389" s="76"/>
      <c r="AH389" s="76"/>
      <c r="AI389" s="76"/>
      <c r="AJ389" s="76"/>
    </row>
    <row r="390" spans="1:36" s="8" customFormat="1">
      <c r="A390" s="74"/>
      <c r="B390" s="75"/>
      <c r="C390" s="75"/>
      <c r="D390" s="75"/>
      <c r="E390" s="75"/>
      <c r="F390" s="75"/>
      <c r="G390" s="75"/>
      <c r="L390" s="7"/>
      <c r="M390" s="7"/>
      <c r="N390" s="9"/>
      <c r="O390" s="7"/>
      <c r="P390" s="7"/>
      <c r="Q390" s="7"/>
      <c r="T390" s="10"/>
      <c r="Z390" s="10"/>
      <c r="AD390" s="75"/>
      <c r="AE390" s="76"/>
      <c r="AF390" s="76"/>
      <c r="AG390" s="76"/>
      <c r="AH390" s="76"/>
      <c r="AI390" s="76"/>
      <c r="AJ390" s="76"/>
    </row>
    <row r="391" spans="1:36" s="8" customFormat="1">
      <c r="A391" s="74"/>
      <c r="B391" s="75"/>
      <c r="C391" s="75"/>
      <c r="D391" s="75"/>
      <c r="E391" s="75"/>
      <c r="F391" s="75"/>
      <c r="G391" s="75"/>
      <c r="L391" s="7"/>
      <c r="M391" s="7"/>
      <c r="N391" s="9"/>
      <c r="O391" s="7"/>
      <c r="P391" s="7"/>
      <c r="Q391" s="7"/>
      <c r="T391" s="10"/>
      <c r="Z391" s="10"/>
      <c r="AD391" s="75"/>
      <c r="AE391" s="76"/>
      <c r="AF391" s="76"/>
      <c r="AG391" s="76"/>
      <c r="AH391" s="76"/>
      <c r="AI391" s="76"/>
      <c r="AJ391" s="76"/>
    </row>
    <row r="392" spans="1:36" s="8" customFormat="1">
      <c r="A392" s="74"/>
      <c r="B392" s="75"/>
      <c r="C392" s="75"/>
      <c r="D392" s="75"/>
      <c r="E392" s="75"/>
      <c r="F392" s="75"/>
      <c r="G392" s="75"/>
      <c r="L392" s="7"/>
      <c r="M392" s="7"/>
      <c r="N392" s="9"/>
      <c r="O392" s="7"/>
      <c r="P392" s="7"/>
      <c r="Q392" s="7"/>
      <c r="T392" s="10"/>
      <c r="Z392" s="10"/>
      <c r="AD392" s="75"/>
      <c r="AE392" s="76"/>
      <c r="AF392" s="76"/>
      <c r="AG392" s="76"/>
      <c r="AH392" s="76"/>
      <c r="AI392" s="76"/>
      <c r="AJ392" s="76"/>
    </row>
    <row r="393" spans="1:36" s="8" customFormat="1">
      <c r="A393" s="74"/>
      <c r="B393" s="75"/>
      <c r="C393" s="75"/>
      <c r="D393" s="75"/>
      <c r="E393" s="75"/>
      <c r="F393" s="75"/>
      <c r="G393" s="75"/>
      <c r="L393" s="7"/>
      <c r="M393" s="7"/>
      <c r="N393" s="9"/>
      <c r="O393" s="7"/>
      <c r="P393" s="7"/>
      <c r="Q393" s="7"/>
      <c r="T393" s="10"/>
      <c r="Z393" s="10"/>
      <c r="AD393" s="75"/>
      <c r="AE393" s="76"/>
      <c r="AF393" s="76"/>
      <c r="AG393" s="76"/>
      <c r="AH393" s="76"/>
      <c r="AI393" s="76"/>
      <c r="AJ393" s="76"/>
    </row>
    <row r="394" spans="1:36" s="8" customFormat="1">
      <c r="A394" s="74"/>
      <c r="B394" s="75"/>
      <c r="C394" s="75"/>
      <c r="D394" s="75"/>
      <c r="E394" s="75"/>
      <c r="F394" s="75"/>
      <c r="G394" s="75"/>
      <c r="L394" s="7"/>
      <c r="M394" s="7"/>
      <c r="N394" s="9"/>
      <c r="O394" s="7"/>
      <c r="P394" s="7"/>
      <c r="Q394" s="7"/>
      <c r="T394" s="10"/>
      <c r="Z394" s="10"/>
      <c r="AD394" s="75"/>
      <c r="AE394" s="76"/>
      <c r="AF394" s="76"/>
      <c r="AG394" s="76"/>
      <c r="AH394" s="76"/>
      <c r="AI394" s="76"/>
      <c r="AJ394" s="76"/>
    </row>
    <row r="395" spans="1:36" s="8" customFormat="1">
      <c r="A395" s="74"/>
      <c r="B395" s="75"/>
      <c r="C395" s="75"/>
      <c r="D395" s="75"/>
      <c r="E395" s="75"/>
      <c r="F395" s="75"/>
      <c r="G395" s="75"/>
      <c r="L395" s="7"/>
      <c r="M395" s="7"/>
      <c r="N395" s="9"/>
      <c r="O395" s="7"/>
      <c r="P395" s="7"/>
      <c r="Q395" s="7"/>
      <c r="T395" s="10"/>
      <c r="Z395" s="10"/>
      <c r="AD395" s="75"/>
      <c r="AE395" s="76"/>
      <c r="AF395" s="76"/>
      <c r="AG395" s="76"/>
      <c r="AH395" s="76"/>
      <c r="AI395" s="76"/>
      <c r="AJ395" s="76"/>
    </row>
    <row r="396" spans="1:36" s="8" customFormat="1">
      <c r="A396" s="74"/>
      <c r="B396" s="75"/>
      <c r="C396" s="75"/>
      <c r="D396" s="75"/>
      <c r="E396" s="75"/>
      <c r="F396" s="75"/>
      <c r="G396" s="75"/>
      <c r="L396" s="7"/>
      <c r="M396" s="7"/>
      <c r="N396" s="9"/>
      <c r="O396" s="7"/>
      <c r="P396" s="7"/>
      <c r="Q396" s="7"/>
      <c r="T396" s="10"/>
      <c r="Z396" s="10"/>
      <c r="AD396" s="75"/>
      <c r="AE396" s="76"/>
      <c r="AF396" s="76"/>
      <c r="AG396" s="76"/>
      <c r="AH396" s="76"/>
      <c r="AI396" s="76"/>
      <c r="AJ396" s="76"/>
    </row>
    <row r="397" spans="1:36" s="8" customFormat="1">
      <c r="A397" s="74"/>
      <c r="B397" s="75"/>
      <c r="C397" s="75"/>
      <c r="D397" s="75"/>
      <c r="E397" s="75"/>
      <c r="F397" s="75"/>
      <c r="G397" s="75"/>
      <c r="L397" s="7"/>
      <c r="M397" s="7"/>
      <c r="N397" s="9"/>
      <c r="O397" s="7"/>
      <c r="P397" s="7"/>
      <c r="Q397" s="7"/>
      <c r="T397" s="10"/>
      <c r="Z397" s="10"/>
      <c r="AD397" s="75"/>
      <c r="AE397" s="76"/>
      <c r="AF397" s="76"/>
      <c r="AG397" s="76"/>
      <c r="AH397" s="76"/>
      <c r="AI397" s="76"/>
      <c r="AJ397" s="76"/>
    </row>
    <row r="398" spans="1:36" s="8" customFormat="1">
      <c r="A398" s="74"/>
      <c r="B398" s="75"/>
      <c r="C398" s="75"/>
      <c r="D398" s="75"/>
      <c r="E398" s="75"/>
      <c r="F398" s="75"/>
      <c r="G398" s="75"/>
      <c r="L398" s="7"/>
      <c r="M398" s="7"/>
      <c r="N398" s="9"/>
      <c r="O398" s="7"/>
      <c r="P398" s="7"/>
      <c r="Q398" s="7"/>
      <c r="T398" s="10"/>
      <c r="Z398" s="10"/>
      <c r="AD398" s="75"/>
      <c r="AE398" s="76"/>
      <c r="AF398" s="76"/>
      <c r="AG398" s="76"/>
      <c r="AH398" s="76"/>
      <c r="AI398" s="76"/>
      <c r="AJ398" s="76"/>
    </row>
    <row r="399" spans="1:36" s="8" customFormat="1">
      <c r="A399" s="74"/>
      <c r="B399" s="75"/>
      <c r="C399" s="75"/>
      <c r="D399" s="75"/>
      <c r="E399" s="75"/>
      <c r="F399" s="75"/>
      <c r="G399" s="75"/>
      <c r="L399" s="7"/>
      <c r="M399" s="7"/>
      <c r="N399" s="9"/>
      <c r="O399" s="7"/>
      <c r="P399" s="7"/>
      <c r="Q399" s="7"/>
      <c r="T399" s="10"/>
      <c r="Z399" s="10"/>
      <c r="AD399" s="75"/>
      <c r="AE399" s="76"/>
      <c r="AF399" s="76"/>
      <c r="AG399" s="76"/>
      <c r="AH399" s="76"/>
      <c r="AI399" s="76"/>
      <c r="AJ399" s="76"/>
    </row>
    <row r="400" spans="1:36" s="8" customFormat="1">
      <c r="A400" s="74"/>
      <c r="B400" s="75"/>
      <c r="C400" s="75"/>
      <c r="D400" s="75"/>
      <c r="E400" s="75"/>
      <c r="F400" s="75"/>
      <c r="G400" s="75"/>
      <c r="L400" s="7"/>
      <c r="M400" s="7"/>
      <c r="N400" s="9"/>
      <c r="O400" s="7"/>
      <c r="P400" s="7"/>
      <c r="Q400" s="7"/>
      <c r="T400" s="10"/>
      <c r="Z400" s="10"/>
      <c r="AD400" s="75"/>
      <c r="AE400" s="76"/>
      <c r="AF400" s="76"/>
      <c r="AG400" s="76"/>
      <c r="AH400" s="76"/>
      <c r="AI400" s="76"/>
      <c r="AJ400" s="76"/>
    </row>
    <row r="401" spans="1:36" s="8" customFormat="1">
      <c r="A401" s="74"/>
      <c r="B401" s="75"/>
      <c r="C401" s="75"/>
      <c r="D401" s="75"/>
      <c r="E401" s="75"/>
      <c r="F401" s="75"/>
      <c r="G401" s="75"/>
      <c r="L401" s="7"/>
      <c r="M401" s="7"/>
      <c r="N401" s="9"/>
      <c r="O401" s="7"/>
      <c r="P401" s="7"/>
      <c r="Q401" s="7"/>
      <c r="T401" s="10"/>
      <c r="Z401" s="10"/>
      <c r="AD401" s="75"/>
      <c r="AE401" s="76"/>
      <c r="AF401" s="76"/>
      <c r="AG401" s="76"/>
      <c r="AH401" s="76"/>
      <c r="AI401" s="76"/>
      <c r="AJ401" s="76"/>
    </row>
    <row r="402" spans="1:36" s="8" customFormat="1">
      <c r="A402" s="74"/>
      <c r="B402" s="75"/>
      <c r="C402" s="75"/>
      <c r="D402" s="75"/>
      <c r="E402" s="75"/>
      <c r="F402" s="75"/>
      <c r="G402" s="75"/>
      <c r="L402" s="7"/>
      <c r="M402" s="7"/>
      <c r="N402" s="9"/>
      <c r="O402" s="7"/>
      <c r="P402" s="7"/>
      <c r="Q402" s="7"/>
      <c r="T402" s="10"/>
      <c r="Z402" s="10"/>
      <c r="AD402" s="75"/>
      <c r="AE402" s="76"/>
      <c r="AF402" s="76"/>
      <c r="AG402" s="76"/>
      <c r="AH402" s="76"/>
      <c r="AI402" s="76"/>
      <c r="AJ402" s="76"/>
    </row>
    <row r="403" spans="1:36" s="8" customFormat="1">
      <c r="A403" s="74"/>
      <c r="B403" s="75"/>
      <c r="C403" s="75"/>
      <c r="D403" s="75"/>
      <c r="E403" s="75"/>
      <c r="F403" s="75"/>
      <c r="G403" s="75"/>
      <c r="L403" s="7"/>
      <c r="M403" s="7"/>
      <c r="N403" s="9"/>
      <c r="O403" s="7"/>
      <c r="P403" s="7"/>
      <c r="Q403" s="7"/>
      <c r="T403" s="10"/>
      <c r="Z403" s="10"/>
      <c r="AD403" s="75"/>
      <c r="AE403" s="76"/>
      <c r="AF403" s="76"/>
      <c r="AG403" s="76"/>
      <c r="AH403" s="76"/>
      <c r="AI403" s="76"/>
      <c r="AJ403" s="76"/>
    </row>
    <row r="404" spans="1:36" s="8" customFormat="1">
      <c r="A404" s="74"/>
      <c r="B404" s="75"/>
      <c r="C404" s="75"/>
      <c r="D404" s="75"/>
      <c r="E404" s="75"/>
      <c r="F404" s="75"/>
      <c r="G404" s="75"/>
      <c r="L404" s="7"/>
      <c r="M404" s="7"/>
      <c r="N404" s="9"/>
      <c r="O404" s="7"/>
      <c r="P404" s="7"/>
      <c r="Q404" s="7"/>
      <c r="T404" s="10"/>
      <c r="Z404" s="10"/>
      <c r="AD404" s="75"/>
      <c r="AE404" s="76"/>
      <c r="AF404" s="76"/>
      <c r="AG404" s="76"/>
      <c r="AH404" s="76"/>
      <c r="AI404" s="76"/>
      <c r="AJ404" s="76"/>
    </row>
    <row r="405" spans="1:36" s="8" customFormat="1">
      <c r="A405" s="74"/>
      <c r="B405" s="75"/>
      <c r="C405" s="75"/>
      <c r="D405" s="75"/>
      <c r="E405" s="75"/>
      <c r="F405" s="75"/>
      <c r="G405" s="75"/>
      <c r="L405" s="7"/>
      <c r="M405" s="7"/>
      <c r="N405" s="9"/>
      <c r="O405" s="7"/>
      <c r="P405" s="7"/>
      <c r="Q405" s="7"/>
      <c r="T405" s="10"/>
      <c r="Z405" s="10"/>
      <c r="AD405" s="75"/>
      <c r="AE405" s="76"/>
      <c r="AF405" s="76"/>
      <c r="AG405" s="76"/>
      <c r="AH405" s="76"/>
      <c r="AI405" s="76"/>
      <c r="AJ405" s="76"/>
    </row>
    <row r="406" spans="1:36" s="8" customFormat="1">
      <c r="A406" s="74"/>
      <c r="B406" s="75"/>
      <c r="C406" s="75"/>
      <c r="D406" s="75"/>
      <c r="E406" s="75"/>
      <c r="F406" s="75"/>
      <c r="G406" s="75"/>
      <c r="L406" s="7"/>
      <c r="M406" s="7"/>
      <c r="N406" s="9"/>
      <c r="O406" s="7"/>
      <c r="P406" s="7"/>
      <c r="Q406" s="7"/>
      <c r="T406" s="10"/>
      <c r="Z406" s="10"/>
      <c r="AD406" s="75"/>
      <c r="AE406" s="76"/>
      <c r="AF406" s="76"/>
      <c r="AG406" s="76"/>
      <c r="AH406" s="76"/>
      <c r="AI406" s="76"/>
      <c r="AJ406" s="76"/>
    </row>
    <row r="407" spans="1:36" s="8" customFormat="1">
      <c r="A407" s="74"/>
      <c r="B407" s="75"/>
      <c r="C407" s="75"/>
      <c r="D407" s="75"/>
      <c r="E407" s="75"/>
      <c r="F407" s="75"/>
      <c r="G407" s="75"/>
      <c r="L407" s="7"/>
      <c r="M407" s="7"/>
      <c r="N407" s="9"/>
      <c r="O407" s="7"/>
      <c r="P407" s="7"/>
      <c r="Q407" s="7"/>
      <c r="T407" s="10"/>
      <c r="Z407" s="10"/>
      <c r="AD407" s="75"/>
      <c r="AE407" s="76"/>
      <c r="AF407" s="76"/>
      <c r="AG407" s="76"/>
      <c r="AH407" s="76"/>
      <c r="AI407" s="76"/>
      <c r="AJ407" s="76"/>
    </row>
    <row r="408" spans="1:36" s="8" customFormat="1">
      <c r="A408" s="74"/>
      <c r="B408" s="75"/>
      <c r="C408" s="75"/>
      <c r="D408" s="75"/>
      <c r="E408" s="75"/>
      <c r="F408" s="75"/>
      <c r="G408" s="75"/>
      <c r="L408" s="7"/>
      <c r="M408" s="7"/>
      <c r="N408" s="9"/>
      <c r="O408" s="7"/>
      <c r="P408" s="7"/>
      <c r="Q408" s="7"/>
      <c r="T408" s="10"/>
      <c r="Z408" s="10"/>
      <c r="AD408" s="75"/>
      <c r="AE408" s="76"/>
      <c r="AF408" s="76"/>
      <c r="AG408" s="76"/>
      <c r="AH408" s="76"/>
      <c r="AI408" s="76"/>
      <c r="AJ408" s="76"/>
    </row>
    <row r="409" spans="1:36" s="8" customFormat="1">
      <c r="A409" s="74"/>
      <c r="B409" s="75"/>
      <c r="C409" s="75"/>
      <c r="D409" s="75"/>
      <c r="E409" s="75"/>
      <c r="F409" s="75"/>
      <c r="G409" s="75"/>
      <c r="L409" s="7"/>
      <c r="M409" s="7"/>
      <c r="N409" s="9"/>
      <c r="O409" s="7"/>
      <c r="P409" s="7"/>
      <c r="Q409" s="7"/>
      <c r="T409" s="10"/>
      <c r="Z409" s="10"/>
      <c r="AD409" s="75"/>
      <c r="AE409" s="76"/>
      <c r="AF409" s="76"/>
      <c r="AG409" s="76"/>
      <c r="AH409" s="76"/>
      <c r="AI409" s="76"/>
      <c r="AJ409" s="76"/>
    </row>
    <row r="410" spans="1:36" s="8" customFormat="1">
      <c r="A410" s="74"/>
      <c r="B410" s="75"/>
      <c r="C410" s="75"/>
      <c r="D410" s="75"/>
      <c r="E410" s="75"/>
      <c r="F410" s="75"/>
      <c r="G410" s="75"/>
      <c r="L410" s="7"/>
      <c r="M410" s="7"/>
      <c r="N410" s="9"/>
      <c r="O410" s="7"/>
      <c r="P410" s="7"/>
      <c r="Q410" s="7"/>
      <c r="T410" s="10"/>
      <c r="Z410" s="10"/>
      <c r="AD410" s="75"/>
      <c r="AE410" s="76"/>
      <c r="AF410" s="76"/>
      <c r="AG410" s="76"/>
      <c r="AH410" s="76"/>
      <c r="AI410" s="76"/>
      <c r="AJ410" s="76"/>
    </row>
    <row r="411" spans="1:36" s="8" customFormat="1">
      <c r="A411" s="74"/>
      <c r="B411" s="75"/>
      <c r="C411" s="75"/>
      <c r="D411" s="75"/>
      <c r="E411" s="75"/>
      <c r="F411" s="75"/>
      <c r="G411" s="75"/>
      <c r="L411" s="7"/>
      <c r="M411" s="7"/>
      <c r="N411" s="9"/>
      <c r="O411" s="7"/>
      <c r="P411" s="7"/>
      <c r="Q411" s="7"/>
      <c r="T411" s="10"/>
      <c r="Z411" s="10"/>
      <c r="AD411" s="75"/>
      <c r="AE411" s="76"/>
      <c r="AF411" s="76"/>
      <c r="AG411" s="76"/>
      <c r="AH411" s="76"/>
      <c r="AI411" s="76"/>
      <c r="AJ411" s="76"/>
    </row>
    <row r="412" spans="1:36" s="8" customFormat="1">
      <c r="A412" s="74"/>
      <c r="B412" s="75"/>
      <c r="C412" s="75"/>
      <c r="D412" s="75"/>
      <c r="E412" s="75"/>
      <c r="F412" s="75"/>
      <c r="G412" s="75"/>
      <c r="L412" s="7"/>
      <c r="M412" s="7"/>
      <c r="N412" s="9"/>
      <c r="O412" s="7"/>
      <c r="P412" s="7"/>
      <c r="Q412" s="7"/>
      <c r="T412" s="10"/>
      <c r="Z412" s="10"/>
      <c r="AD412" s="75"/>
      <c r="AE412" s="76"/>
      <c r="AF412" s="76"/>
      <c r="AG412" s="76"/>
      <c r="AH412" s="76"/>
      <c r="AI412" s="76"/>
      <c r="AJ412" s="76"/>
    </row>
    <row r="413" spans="1:36" s="8" customFormat="1">
      <c r="A413" s="74"/>
      <c r="B413" s="75"/>
      <c r="C413" s="75"/>
      <c r="D413" s="75"/>
      <c r="E413" s="75"/>
      <c r="F413" s="75"/>
      <c r="G413" s="75"/>
      <c r="L413" s="7"/>
      <c r="M413" s="7"/>
      <c r="N413" s="9"/>
      <c r="O413" s="7"/>
      <c r="P413" s="7"/>
      <c r="Q413" s="7"/>
      <c r="T413" s="10"/>
      <c r="Z413" s="10"/>
      <c r="AD413" s="75"/>
      <c r="AE413" s="76"/>
      <c r="AF413" s="76"/>
      <c r="AG413" s="76"/>
      <c r="AH413" s="76"/>
      <c r="AI413" s="76"/>
      <c r="AJ413" s="76"/>
    </row>
    <row r="414" spans="1:36" s="8" customFormat="1">
      <c r="A414" s="74"/>
      <c r="B414" s="75"/>
      <c r="C414" s="75"/>
      <c r="D414" s="75"/>
      <c r="E414" s="75"/>
      <c r="F414" s="75"/>
      <c r="G414" s="75"/>
      <c r="L414" s="7"/>
      <c r="M414" s="7"/>
      <c r="N414" s="9"/>
      <c r="O414" s="7"/>
      <c r="P414" s="7"/>
      <c r="Q414" s="7"/>
      <c r="T414" s="10"/>
      <c r="Z414" s="10"/>
      <c r="AD414" s="75"/>
      <c r="AE414" s="76"/>
      <c r="AF414" s="76"/>
      <c r="AG414" s="76"/>
      <c r="AH414" s="76"/>
      <c r="AI414" s="76"/>
      <c r="AJ414" s="76"/>
    </row>
    <row r="415" spans="1:36" s="8" customFormat="1">
      <c r="A415" s="74"/>
      <c r="B415" s="75"/>
      <c r="C415" s="75"/>
      <c r="D415" s="75"/>
      <c r="E415" s="75"/>
      <c r="F415" s="75"/>
      <c r="G415" s="75"/>
      <c r="L415" s="7"/>
      <c r="M415" s="7"/>
      <c r="N415" s="9"/>
      <c r="O415" s="7"/>
      <c r="P415" s="7"/>
      <c r="Q415" s="7"/>
      <c r="T415" s="10"/>
      <c r="Z415" s="10"/>
      <c r="AD415" s="75"/>
      <c r="AE415" s="76"/>
      <c r="AF415" s="76"/>
      <c r="AG415" s="76"/>
      <c r="AH415" s="76"/>
      <c r="AI415" s="76"/>
      <c r="AJ415" s="76"/>
    </row>
    <row r="416" spans="1:36" s="8" customFormat="1">
      <c r="A416" s="74"/>
      <c r="B416" s="75"/>
      <c r="C416" s="75"/>
      <c r="D416" s="75"/>
      <c r="E416" s="75"/>
      <c r="F416" s="75"/>
      <c r="G416" s="75"/>
      <c r="L416" s="7"/>
      <c r="M416" s="7"/>
      <c r="N416" s="9"/>
      <c r="O416" s="7"/>
      <c r="P416" s="7"/>
      <c r="Q416" s="7"/>
      <c r="T416" s="10"/>
      <c r="Z416" s="10"/>
      <c r="AD416" s="75"/>
      <c r="AE416" s="76"/>
      <c r="AF416" s="76"/>
      <c r="AG416" s="76"/>
      <c r="AH416" s="76"/>
      <c r="AI416" s="76"/>
      <c r="AJ416" s="76"/>
    </row>
    <row r="417" spans="1:36" s="8" customFormat="1">
      <c r="A417" s="74"/>
      <c r="B417" s="75"/>
      <c r="C417" s="75"/>
      <c r="D417" s="75"/>
      <c r="E417" s="75"/>
      <c r="F417" s="75"/>
      <c r="G417" s="75"/>
      <c r="L417" s="7"/>
      <c r="M417" s="7"/>
      <c r="N417" s="9"/>
      <c r="O417" s="7"/>
      <c r="P417" s="7"/>
      <c r="Q417" s="7"/>
      <c r="T417" s="10"/>
      <c r="Z417" s="10"/>
      <c r="AD417" s="75"/>
      <c r="AE417" s="76"/>
      <c r="AF417" s="76"/>
      <c r="AG417" s="76"/>
      <c r="AH417" s="76"/>
      <c r="AI417" s="76"/>
      <c r="AJ417" s="76"/>
    </row>
    <row r="418" spans="1:36" s="8" customFormat="1">
      <c r="A418" s="74"/>
      <c r="B418" s="75"/>
      <c r="C418" s="75"/>
      <c r="D418" s="75"/>
      <c r="E418" s="75"/>
      <c r="F418" s="75"/>
      <c r="G418" s="75"/>
      <c r="L418" s="7"/>
      <c r="M418" s="7"/>
      <c r="N418" s="9"/>
      <c r="O418" s="7"/>
      <c r="P418" s="7"/>
      <c r="Q418" s="7"/>
      <c r="T418" s="10"/>
      <c r="Z418" s="10"/>
      <c r="AD418" s="75"/>
      <c r="AE418" s="76"/>
      <c r="AF418" s="76"/>
      <c r="AG418" s="76"/>
      <c r="AH418" s="76"/>
      <c r="AI418" s="76"/>
      <c r="AJ418" s="76"/>
    </row>
    <row r="419" spans="1:36" s="8" customFormat="1">
      <c r="A419" s="74"/>
      <c r="B419" s="75"/>
      <c r="C419" s="75"/>
      <c r="D419" s="75"/>
      <c r="E419" s="75"/>
      <c r="F419" s="75"/>
      <c r="G419" s="75"/>
      <c r="L419" s="7"/>
      <c r="M419" s="7"/>
      <c r="N419" s="9"/>
      <c r="O419" s="7"/>
      <c r="P419" s="7"/>
      <c r="Q419" s="7"/>
      <c r="T419" s="10"/>
      <c r="Z419" s="10"/>
      <c r="AD419" s="75"/>
      <c r="AE419" s="76"/>
      <c r="AF419" s="76"/>
      <c r="AG419" s="76"/>
      <c r="AH419" s="76"/>
      <c r="AI419" s="76"/>
      <c r="AJ419" s="76"/>
    </row>
    <row r="420" spans="1:36" s="8" customFormat="1">
      <c r="A420" s="74"/>
      <c r="B420" s="75"/>
      <c r="C420" s="75"/>
      <c r="D420" s="75"/>
      <c r="E420" s="75"/>
      <c r="F420" s="75"/>
      <c r="G420" s="75"/>
      <c r="L420" s="7"/>
      <c r="M420" s="7"/>
      <c r="N420" s="9"/>
      <c r="O420" s="7"/>
      <c r="P420" s="7"/>
      <c r="Q420" s="7"/>
      <c r="T420" s="10"/>
      <c r="Z420" s="10"/>
      <c r="AD420" s="75"/>
      <c r="AE420" s="76"/>
      <c r="AF420" s="76"/>
      <c r="AG420" s="76"/>
      <c r="AH420" s="76"/>
      <c r="AI420" s="76"/>
      <c r="AJ420" s="76"/>
    </row>
    <row r="421" spans="1:36" s="8" customFormat="1">
      <c r="A421" s="74"/>
      <c r="B421" s="75"/>
      <c r="C421" s="75"/>
      <c r="D421" s="75"/>
      <c r="E421" s="75"/>
      <c r="F421" s="75"/>
      <c r="G421" s="75"/>
      <c r="L421" s="7"/>
      <c r="M421" s="7"/>
      <c r="N421" s="9"/>
      <c r="O421" s="7"/>
      <c r="P421" s="7"/>
      <c r="Q421" s="7"/>
      <c r="T421" s="10"/>
      <c r="Z421" s="10"/>
      <c r="AD421" s="75"/>
      <c r="AE421" s="76"/>
      <c r="AF421" s="76"/>
      <c r="AG421" s="76"/>
      <c r="AH421" s="76"/>
      <c r="AI421" s="76"/>
      <c r="AJ421" s="76"/>
    </row>
    <row r="422" spans="1:36" s="8" customFormat="1">
      <c r="A422" s="74"/>
      <c r="B422" s="75"/>
      <c r="C422" s="75"/>
      <c r="D422" s="75"/>
      <c r="E422" s="75"/>
      <c r="F422" s="75"/>
      <c r="G422" s="75"/>
      <c r="L422" s="7"/>
      <c r="M422" s="7"/>
      <c r="N422" s="9"/>
      <c r="O422" s="7"/>
      <c r="P422" s="7"/>
      <c r="Q422" s="7"/>
      <c r="T422" s="10"/>
      <c r="Z422" s="10"/>
      <c r="AD422" s="75"/>
      <c r="AE422" s="76"/>
      <c r="AF422" s="76"/>
      <c r="AG422" s="76"/>
      <c r="AH422" s="76"/>
      <c r="AI422" s="76"/>
      <c r="AJ422" s="76"/>
    </row>
    <row r="423" spans="1:36" s="8" customFormat="1">
      <c r="A423" s="74"/>
      <c r="B423" s="75"/>
      <c r="C423" s="75"/>
      <c r="D423" s="75"/>
      <c r="E423" s="75"/>
      <c r="F423" s="75"/>
      <c r="G423" s="75"/>
      <c r="L423" s="7"/>
      <c r="M423" s="7"/>
      <c r="N423" s="9"/>
      <c r="O423" s="7"/>
      <c r="P423" s="7"/>
      <c r="Q423" s="7"/>
      <c r="T423" s="10"/>
      <c r="Z423" s="10"/>
      <c r="AD423" s="75"/>
      <c r="AE423" s="76"/>
      <c r="AF423" s="76"/>
      <c r="AG423" s="76"/>
      <c r="AH423" s="76"/>
      <c r="AI423" s="76"/>
      <c r="AJ423" s="76"/>
    </row>
    <row r="424" spans="1:36" s="8" customFormat="1">
      <c r="A424" s="74"/>
      <c r="B424" s="75"/>
      <c r="C424" s="75"/>
      <c r="D424" s="75"/>
      <c r="E424" s="75"/>
      <c r="F424" s="75"/>
      <c r="G424" s="75"/>
      <c r="L424" s="7"/>
      <c r="M424" s="7"/>
      <c r="N424" s="9"/>
      <c r="O424" s="7"/>
      <c r="P424" s="7"/>
      <c r="Q424" s="7"/>
      <c r="T424" s="10"/>
      <c r="Z424" s="10"/>
      <c r="AD424" s="75"/>
      <c r="AE424" s="76"/>
      <c r="AF424" s="76"/>
      <c r="AG424" s="76"/>
      <c r="AH424" s="76"/>
      <c r="AI424" s="76"/>
      <c r="AJ424" s="76"/>
    </row>
    <row r="425" spans="1:36" s="8" customFormat="1">
      <c r="A425" s="74"/>
      <c r="B425" s="75"/>
      <c r="C425" s="75"/>
      <c r="D425" s="75"/>
      <c r="E425" s="75"/>
      <c r="F425" s="75"/>
      <c r="G425" s="75"/>
      <c r="L425" s="7"/>
      <c r="M425" s="7"/>
      <c r="N425" s="9"/>
      <c r="O425" s="7"/>
      <c r="P425" s="7"/>
      <c r="Q425" s="7"/>
      <c r="T425" s="10"/>
      <c r="Z425" s="10"/>
      <c r="AD425" s="75"/>
      <c r="AE425" s="76"/>
      <c r="AF425" s="76"/>
      <c r="AG425" s="76"/>
      <c r="AH425" s="76"/>
      <c r="AI425" s="76"/>
      <c r="AJ425" s="76"/>
    </row>
    <row r="426" spans="1:36" s="8" customFormat="1">
      <c r="A426" s="74"/>
      <c r="B426" s="75"/>
      <c r="C426" s="75"/>
      <c r="D426" s="75"/>
      <c r="E426" s="75"/>
      <c r="F426" s="75"/>
      <c r="G426" s="75"/>
      <c r="L426" s="7"/>
      <c r="M426" s="7"/>
      <c r="N426" s="9"/>
      <c r="O426" s="7"/>
      <c r="P426" s="7"/>
      <c r="Q426" s="7"/>
      <c r="T426" s="10"/>
      <c r="Z426" s="10"/>
      <c r="AD426" s="75"/>
      <c r="AE426" s="76"/>
      <c r="AF426" s="76"/>
      <c r="AG426" s="76"/>
      <c r="AH426" s="76"/>
      <c r="AI426" s="76"/>
      <c r="AJ426" s="76"/>
    </row>
    <row r="427" spans="1:36" s="8" customFormat="1">
      <c r="A427" s="74"/>
      <c r="B427" s="75"/>
      <c r="C427" s="75"/>
      <c r="D427" s="75"/>
      <c r="E427" s="75"/>
      <c r="F427" s="75"/>
      <c r="G427" s="75"/>
      <c r="L427" s="7"/>
      <c r="M427" s="7"/>
      <c r="N427" s="9"/>
      <c r="O427" s="7"/>
      <c r="P427" s="7"/>
      <c r="Q427" s="7"/>
      <c r="T427" s="10"/>
      <c r="Z427" s="10"/>
      <c r="AD427" s="75"/>
      <c r="AE427" s="76"/>
      <c r="AF427" s="76"/>
      <c r="AG427" s="76"/>
      <c r="AH427" s="76"/>
      <c r="AI427" s="76"/>
      <c r="AJ427" s="76"/>
    </row>
    <row r="428" spans="1:36" s="8" customFormat="1">
      <c r="A428" s="74"/>
      <c r="B428" s="75"/>
      <c r="C428" s="75"/>
      <c r="D428" s="75"/>
      <c r="E428" s="75"/>
      <c r="F428" s="75"/>
      <c r="G428" s="75"/>
      <c r="L428" s="7"/>
      <c r="M428" s="7"/>
      <c r="N428" s="9"/>
      <c r="O428" s="7"/>
      <c r="P428" s="7"/>
      <c r="Q428" s="7"/>
      <c r="T428" s="10"/>
      <c r="Z428" s="10"/>
      <c r="AD428" s="75"/>
      <c r="AE428" s="76"/>
      <c r="AF428" s="76"/>
      <c r="AG428" s="76"/>
      <c r="AH428" s="76"/>
      <c r="AI428" s="76"/>
      <c r="AJ428" s="76"/>
    </row>
    <row r="429" spans="1:36" s="8" customFormat="1">
      <c r="A429" s="74"/>
      <c r="B429" s="75"/>
      <c r="C429" s="75"/>
      <c r="D429" s="75"/>
      <c r="E429" s="75"/>
      <c r="F429" s="75"/>
      <c r="G429" s="75"/>
      <c r="L429" s="7"/>
      <c r="M429" s="7"/>
      <c r="N429" s="9"/>
      <c r="O429" s="7"/>
      <c r="P429" s="7"/>
      <c r="Q429" s="7"/>
      <c r="T429" s="10"/>
      <c r="Z429" s="10"/>
      <c r="AD429" s="75"/>
      <c r="AE429" s="76"/>
      <c r="AF429" s="76"/>
      <c r="AG429" s="76"/>
      <c r="AH429" s="76"/>
      <c r="AI429" s="76"/>
      <c r="AJ429" s="76"/>
    </row>
    <row r="430" spans="1:36" s="8" customFormat="1">
      <c r="A430" s="74"/>
      <c r="B430" s="75"/>
      <c r="C430" s="75"/>
      <c r="D430" s="75"/>
      <c r="E430" s="75"/>
      <c r="F430" s="75"/>
      <c r="G430" s="75"/>
      <c r="L430" s="7"/>
      <c r="M430" s="7"/>
      <c r="N430" s="9"/>
      <c r="O430" s="7"/>
      <c r="P430" s="7"/>
      <c r="Q430" s="7"/>
      <c r="T430" s="10"/>
      <c r="Z430" s="10"/>
      <c r="AD430" s="75"/>
      <c r="AE430" s="76"/>
      <c r="AF430" s="76"/>
      <c r="AG430" s="76"/>
      <c r="AH430" s="76"/>
      <c r="AI430" s="76"/>
      <c r="AJ430" s="76"/>
    </row>
    <row r="431" spans="1:36" s="8" customFormat="1">
      <c r="A431" s="74"/>
      <c r="B431" s="75"/>
      <c r="C431" s="75"/>
      <c r="D431" s="75"/>
      <c r="E431" s="75"/>
      <c r="F431" s="75"/>
      <c r="G431" s="75"/>
      <c r="L431" s="7"/>
      <c r="M431" s="7"/>
      <c r="N431" s="9"/>
      <c r="O431" s="7"/>
      <c r="P431" s="7"/>
      <c r="Q431" s="7"/>
      <c r="T431" s="10"/>
      <c r="Z431" s="10"/>
      <c r="AD431" s="75"/>
      <c r="AE431" s="76"/>
      <c r="AF431" s="76"/>
      <c r="AG431" s="76"/>
      <c r="AH431" s="76"/>
      <c r="AI431" s="76"/>
      <c r="AJ431" s="76"/>
    </row>
    <row r="432" spans="1:36" s="8" customFormat="1">
      <c r="A432" s="74"/>
      <c r="B432" s="75"/>
      <c r="C432" s="75"/>
      <c r="D432" s="75"/>
      <c r="E432" s="75"/>
      <c r="F432" s="75"/>
      <c r="G432" s="75"/>
      <c r="L432" s="7"/>
      <c r="M432" s="7"/>
      <c r="N432" s="9"/>
      <c r="O432" s="7"/>
      <c r="P432" s="7"/>
      <c r="Q432" s="7"/>
      <c r="T432" s="10"/>
      <c r="Z432" s="10"/>
      <c r="AD432" s="75"/>
      <c r="AE432" s="76"/>
      <c r="AF432" s="76"/>
      <c r="AG432" s="76"/>
      <c r="AH432" s="76"/>
      <c r="AI432" s="76"/>
      <c r="AJ432" s="76"/>
    </row>
    <row r="433" spans="1:36" s="8" customFormat="1">
      <c r="A433" s="74"/>
      <c r="B433" s="75"/>
      <c r="C433" s="75"/>
      <c r="D433" s="75"/>
      <c r="E433" s="75"/>
      <c r="F433" s="75"/>
      <c r="G433" s="75"/>
      <c r="L433" s="7"/>
      <c r="M433" s="7"/>
      <c r="N433" s="9"/>
      <c r="O433" s="7"/>
      <c r="P433" s="7"/>
      <c r="Q433" s="7"/>
      <c r="T433" s="10"/>
      <c r="Z433" s="10"/>
      <c r="AD433" s="75"/>
      <c r="AE433" s="76"/>
      <c r="AF433" s="76"/>
      <c r="AG433" s="76"/>
      <c r="AH433" s="76"/>
      <c r="AI433" s="76"/>
      <c r="AJ433" s="76"/>
    </row>
    <row r="434" spans="1:36" s="8" customFormat="1">
      <c r="A434" s="74"/>
      <c r="B434" s="75"/>
      <c r="C434" s="75"/>
      <c r="D434" s="75"/>
      <c r="E434" s="75"/>
      <c r="F434" s="75"/>
      <c r="G434" s="75"/>
      <c r="L434" s="7"/>
      <c r="M434" s="7"/>
      <c r="N434" s="9"/>
      <c r="O434" s="7"/>
      <c r="P434" s="7"/>
      <c r="Q434" s="7"/>
      <c r="T434" s="10"/>
      <c r="Z434" s="10"/>
      <c r="AD434" s="75"/>
      <c r="AE434" s="76"/>
      <c r="AF434" s="76"/>
      <c r="AG434" s="76"/>
      <c r="AH434" s="76"/>
      <c r="AI434" s="76"/>
      <c r="AJ434" s="76"/>
    </row>
    <row r="435" spans="1:36" s="8" customFormat="1">
      <c r="A435" s="74"/>
      <c r="B435" s="75"/>
      <c r="C435" s="75"/>
      <c r="D435" s="75"/>
      <c r="E435" s="75"/>
      <c r="F435" s="75"/>
      <c r="G435" s="75"/>
      <c r="L435" s="7"/>
      <c r="M435" s="7"/>
      <c r="N435" s="9"/>
      <c r="O435" s="7"/>
      <c r="P435" s="7"/>
      <c r="Q435" s="7"/>
      <c r="T435" s="10"/>
      <c r="Z435" s="10"/>
      <c r="AD435" s="75"/>
      <c r="AE435" s="76"/>
      <c r="AF435" s="76"/>
      <c r="AG435" s="76"/>
      <c r="AH435" s="76"/>
      <c r="AI435" s="76"/>
      <c r="AJ435" s="76"/>
    </row>
    <row r="436" spans="1:36" s="8" customFormat="1">
      <c r="A436" s="74"/>
      <c r="B436" s="75"/>
      <c r="C436" s="75"/>
      <c r="D436" s="75"/>
      <c r="E436" s="75"/>
      <c r="F436" s="75"/>
      <c r="G436" s="75"/>
      <c r="L436" s="7"/>
      <c r="M436" s="7"/>
      <c r="N436" s="9"/>
      <c r="O436" s="7"/>
      <c r="P436" s="7"/>
      <c r="Q436" s="7"/>
      <c r="T436" s="10"/>
      <c r="Z436" s="10"/>
      <c r="AD436" s="75"/>
      <c r="AE436" s="76"/>
      <c r="AF436" s="76"/>
      <c r="AG436" s="76"/>
      <c r="AH436" s="76"/>
      <c r="AI436" s="76"/>
      <c r="AJ436" s="76"/>
    </row>
    <row r="437" spans="1:36" s="8" customFormat="1">
      <c r="A437" s="74"/>
      <c r="B437" s="75"/>
      <c r="C437" s="75"/>
      <c r="D437" s="75"/>
      <c r="E437" s="75"/>
      <c r="F437" s="75"/>
      <c r="G437" s="75"/>
      <c r="L437" s="7"/>
      <c r="M437" s="7"/>
      <c r="N437" s="9"/>
      <c r="O437" s="7"/>
      <c r="P437" s="7"/>
      <c r="Q437" s="7"/>
      <c r="T437" s="10"/>
      <c r="Z437" s="10"/>
      <c r="AD437" s="75"/>
      <c r="AE437" s="76"/>
      <c r="AF437" s="76"/>
      <c r="AG437" s="76"/>
      <c r="AH437" s="76"/>
      <c r="AI437" s="76"/>
      <c r="AJ437" s="76"/>
    </row>
    <row r="438" spans="1:36" s="8" customFormat="1">
      <c r="A438" s="74"/>
      <c r="B438" s="75"/>
      <c r="C438" s="75"/>
      <c r="D438" s="75"/>
      <c r="E438" s="75"/>
      <c r="F438" s="75"/>
      <c r="G438" s="75"/>
      <c r="L438" s="7"/>
      <c r="M438" s="7"/>
      <c r="N438" s="9"/>
      <c r="O438" s="7"/>
      <c r="P438" s="7"/>
      <c r="Q438" s="7"/>
      <c r="T438" s="10"/>
      <c r="Z438" s="10"/>
      <c r="AD438" s="75"/>
      <c r="AE438" s="76"/>
      <c r="AF438" s="76"/>
      <c r="AG438" s="76"/>
      <c r="AH438" s="76"/>
      <c r="AI438" s="76"/>
      <c r="AJ438" s="76"/>
    </row>
    <row r="439" spans="1:36" s="8" customFormat="1">
      <c r="A439" s="74"/>
      <c r="B439" s="75"/>
      <c r="C439" s="75"/>
      <c r="D439" s="75"/>
      <c r="E439" s="75"/>
      <c r="F439" s="75"/>
      <c r="G439" s="75"/>
      <c r="L439" s="7"/>
      <c r="M439" s="7"/>
      <c r="N439" s="9"/>
      <c r="O439" s="7"/>
      <c r="P439" s="7"/>
      <c r="Q439" s="7"/>
      <c r="T439" s="10"/>
      <c r="Z439" s="10"/>
      <c r="AD439" s="75"/>
      <c r="AE439" s="76"/>
      <c r="AF439" s="76"/>
      <c r="AG439" s="76"/>
      <c r="AH439" s="76"/>
      <c r="AI439" s="76"/>
      <c r="AJ439" s="76"/>
    </row>
    <row r="440" spans="1:36" s="8" customFormat="1">
      <c r="A440" s="74"/>
      <c r="B440" s="75"/>
      <c r="C440" s="75"/>
      <c r="D440" s="75"/>
      <c r="E440" s="75"/>
      <c r="F440" s="75"/>
      <c r="G440" s="75"/>
      <c r="L440" s="7"/>
      <c r="M440" s="7"/>
      <c r="N440" s="9"/>
      <c r="O440" s="7"/>
      <c r="P440" s="7"/>
      <c r="Q440" s="7"/>
      <c r="T440" s="10"/>
      <c r="Z440" s="10"/>
      <c r="AD440" s="75"/>
      <c r="AE440" s="76"/>
      <c r="AF440" s="76"/>
      <c r="AG440" s="76"/>
      <c r="AH440" s="76"/>
      <c r="AI440" s="76"/>
      <c r="AJ440" s="76"/>
    </row>
    <row r="441" spans="1:36" s="8" customFormat="1">
      <c r="A441" s="74"/>
      <c r="B441" s="75"/>
      <c r="C441" s="75"/>
      <c r="D441" s="75"/>
      <c r="E441" s="75"/>
      <c r="F441" s="75"/>
      <c r="G441" s="75"/>
      <c r="L441" s="7"/>
      <c r="M441" s="7"/>
      <c r="N441" s="9"/>
      <c r="O441" s="7"/>
      <c r="P441" s="7"/>
      <c r="Q441" s="7"/>
      <c r="T441" s="10"/>
      <c r="Z441" s="10"/>
      <c r="AD441" s="75"/>
      <c r="AE441" s="76"/>
      <c r="AF441" s="76"/>
      <c r="AG441" s="76"/>
      <c r="AH441" s="76"/>
      <c r="AI441" s="76"/>
      <c r="AJ441" s="76"/>
    </row>
    <row r="442" spans="1:36" s="8" customFormat="1">
      <c r="A442" s="74"/>
      <c r="B442" s="75"/>
      <c r="C442" s="75"/>
      <c r="D442" s="75"/>
      <c r="E442" s="75"/>
      <c r="F442" s="75"/>
      <c r="G442" s="75"/>
      <c r="L442" s="7"/>
      <c r="M442" s="7"/>
      <c r="N442" s="9"/>
      <c r="O442" s="7"/>
      <c r="P442" s="7"/>
      <c r="Q442" s="7"/>
      <c r="T442" s="10"/>
      <c r="Z442" s="10"/>
      <c r="AD442" s="75"/>
      <c r="AE442" s="76"/>
      <c r="AF442" s="76"/>
      <c r="AG442" s="76"/>
      <c r="AH442" s="76"/>
      <c r="AI442" s="76"/>
      <c r="AJ442" s="76"/>
    </row>
    <row r="443" spans="1:36" s="8" customFormat="1">
      <c r="A443" s="74"/>
      <c r="B443" s="75"/>
      <c r="C443" s="75"/>
      <c r="D443" s="75"/>
      <c r="E443" s="75"/>
      <c r="F443" s="75"/>
      <c r="G443" s="75"/>
      <c r="L443" s="7"/>
      <c r="M443" s="7"/>
      <c r="N443" s="9"/>
      <c r="O443" s="7"/>
      <c r="P443" s="7"/>
      <c r="Q443" s="7"/>
      <c r="T443" s="10"/>
      <c r="Z443" s="10"/>
      <c r="AD443" s="75"/>
      <c r="AE443" s="76"/>
      <c r="AF443" s="76"/>
      <c r="AG443" s="76"/>
      <c r="AH443" s="76"/>
      <c r="AI443" s="76"/>
      <c r="AJ443" s="76"/>
    </row>
    <row r="444" spans="1:36" s="8" customFormat="1">
      <c r="A444" s="74"/>
      <c r="B444" s="75"/>
      <c r="C444" s="75"/>
      <c r="D444" s="75"/>
      <c r="E444" s="75"/>
      <c r="F444" s="75"/>
      <c r="G444" s="75"/>
      <c r="L444" s="7"/>
      <c r="M444" s="7"/>
      <c r="N444" s="9"/>
      <c r="O444" s="7"/>
      <c r="P444" s="7"/>
      <c r="Q444" s="7"/>
      <c r="T444" s="10"/>
      <c r="Z444" s="10"/>
      <c r="AD444" s="75"/>
      <c r="AE444" s="76"/>
      <c r="AF444" s="76"/>
      <c r="AG444" s="76"/>
      <c r="AH444" s="76"/>
      <c r="AI444" s="76"/>
      <c r="AJ444" s="76"/>
    </row>
    <row r="445" spans="1:36" s="8" customFormat="1">
      <c r="A445" s="74"/>
      <c r="B445" s="75"/>
      <c r="C445" s="75"/>
      <c r="D445" s="75"/>
      <c r="E445" s="75"/>
      <c r="F445" s="75"/>
      <c r="G445" s="75"/>
      <c r="L445" s="7"/>
      <c r="M445" s="7"/>
      <c r="N445" s="9"/>
      <c r="O445" s="7"/>
      <c r="P445" s="7"/>
      <c r="Q445" s="7"/>
      <c r="T445" s="10"/>
      <c r="Z445" s="10"/>
      <c r="AD445" s="75"/>
      <c r="AE445" s="76"/>
      <c r="AF445" s="76"/>
      <c r="AG445" s="76"/>
      <c r="AH445" s="76"/>
      <c r="AI445" s="76"/>
      <c r="AJ445" s="76"/>
    </row>
    <row r="446" spans="1:36" s="8" customFormat="1">
      <c r="A446" s="74"/>
      <c r="B446" s="75"/>
      <c r="C446" s="75"/>
      <c r="D446" s="75"/>
      <c r="E446" s="75"/>
      <c r="F446" s="75"/>
      <c r="G446" s="75"/>
      <c r="L446" s="7"/>
      <c r="M446" s="7"/>
      <c r="N446" s="9"/>
      <c r="O446" s="7"/>
      <c r="P446" s="7"/>
      <c r="Q446" s="7"/>
      <c r="T446" s="10"/>
      <c r="Z446" s="10"/>
      <c r="AD446" s="75"/>
      <c r="AE446" s="76"/>
      <c r="AF446" s="76"/>
      <c r="AG446" s="76"/>
      <c r="AH446" s="76"/>
      <c r="AI446" s="76"/>
      <c r="AJ446" s="76"/>
    </row>
    <row r="447" spans="1:36" s="8" customFormat="1">
      <c r="A447" s="74"/>
      <c r="B447" s="75"/>
      <c r="C447" s="75"/>
      <c r="D447" s="75"/>
      <c r="E447" s="75"/>
      <c r="F447" s="75"/>
      <c r="G447" s="75"/>
      <c r="L447" s="7"/>
      <c r="M447" s="7"/>
      <c r="N447" s="9"/>
      <c r="O447" s="7"/>
      <c r="P447" s="7"/>
      <c r="Q447" s="7"/>
      <c r="T447" s="10"/>
      <c r="Z447" s="10"/>
      <c r="AD447" s="75"/>
      <c r="AE447" s="76"/>
      <c r="AF447" s="76"/>
      <c r="AG447" s="76"/>
      <c r="AH447" s="76"/>
      <c r="AI447" s="76"/>
      <c r="AJ447" s="76"/>
    </row>
    <row r="448" spans="1:36" s="8" customFormat="1">
      <c r="A448" s="74"/>
      <c r="B448" s="75"/>
      <c r="C448" s="75"/>
      <c r="D448" s="75"/>
      <c r="E448" s="75"/>
      <c r="F448" s="75"/>
      <c r="G448" s="75"/>
      <c r="L448" s="7"/>
      <c r="M448" s="7"/>
      <c r="N448" s="9"/>
      <c r="O448" s="7"/>
      <c r="P448" s="7"/>
      <c r="Q448" s="7"/>
      <c r="T448" s="10"/>
      <c r="Z448" s="10"/>
      <c r="AD448" s="75"/>
      <c r="AE448" s="76"/>
      <c r="AF448" s="76"/>
      <c r="AG448" s="76"/>
      <c r="AH448" s="76"/>
      <c r="AI448" s="76"/>
      <c r="AJ448" s="76"/>
    </row>
    <row r="449" spans="1:36" s="8" customFormat="1">
      <c r="A449" s="74"/>
      <c r="B449" s="75"/>
      <c r="C449" s="75"/>
      <c r="D449" s="75"/>
      <c r="E449" s="75"/>
      <c r="F449" s="75"/>
      <c r="G449" s="75"/>
      <c r="L449" s="7"/>
      <c r="M449" s="7"/>
      <c r="N449" s="9"/>
      <c r="O449" s="7"/>
      <c r="P449" s="7"/>
      <c r="Q449" s="7"/>
      <c r="T449" s="10"/>
      <c r="Z449" s="10"/>
      <c r="AD449" s="75"/>
      <c r="AE449" s="76"/>
      <c r="AF449" s="76"/>
      <c r="AG449" s="76"/>
      <c r="AH449" s="76"/>
      <c r="AI449" s="76"/>
      <c r="AJ449" s="76"/>
    </row>
    <row r="450" spans="1:36" s="8" customFormat="1">
      <c r="A450" s="74"/>
      <c r="B450" s="75"/>
      <c r="C450" s="75"/>
      <c r="D450" s="75"/>
      <c r="E450" s="75"/>
      <c r="F450" s="75"/>
      <c r="G450" s="75"/>
      <c r="L450" s="7"/>
      <c r="M450" s="7"/>
      <c r="N450" s="9"/>
      <c r="O450" s="7"/>
      <c r="P450" s="7"/>
      <c r="Q450" s="7"/>
      <c r="T450" s="10"/>
      <c r="Z450" s="10"/>
      <c r="AD450" s="75"/>
      <c r="AE450" s="76"/>
      <c r="AF450" s="76"/>
      <c r="AG450" s="76"/>
      <c r="AH450" s="76"/>
      <c r="AI450" s="76"/>
      <c r="AJ450" s="76"/>
    </row>
    <row r="451" spans="1:36" s="8" customFormat="1">
      <c r="A451" s="74"/>
      <c r="B451" s="75"/>
      <c r="C451" s="75"/>
      <c r="D451" s="75"/>
      <c r="E451" s="75"/>
      <c r="F451" s="75"/>
      <c r="G451" s="75"/>
      <c r="L451" s="7"/>
      <c r="M451" s="7"/>
      <c r="N451" s="9"/>
      <c r="O451" s="7"/>
      <c r="P451" s="7"/>
      <c r="Q451" s="7"/>
      <c r="T451" s="10"/>
      <c r="Z451" s="10"/>
      <c r="AD451" s="75"/>
      <c r="AE451" s="76"/>
      <c r="AF451" s="76"/>
      <c r="AG451" s="76"/>
      <c r="AH451" s="76"/>
      <c r="AI451" s="76"/>
      <c r="AJ451" s="76"/>
    </row>
    <row r="452" spans="1:36" s="8" customFormat="1">
      <c r="A452" s="74"/>
      <c r="B452" s="75"/>
      <c r="C452" s="75"/>
      <c r="D452" s="75"/>
      <c r="E452" s="75"/>
      <c r="F452" s="75"/>
      <c r="G452" s="75"/>
      <c r="L452" s="7"/>
      <c r="M452" s="7"/>
      <c r="N452" s="9"/>
      <c r="O452" s="7"/>
      <c r="P452" s="7"/>
      <c r="Q452" s="7"/>
      <c r="T452" s="10"/>
      <c r="Z452" s="10"/>
      <c r="AD452" s="75"/>
      <c r="AE452" s="76"/>
      <c r="AF452" s="76"/>
      <c r="AG452" s="76"/>
      <c r="AH452" s="76"/>
      <c r="AI452" s="76"/>
      <c r="AJ452" s="76"/>
    </row>
    <row r="453" spans="1:36" s="8" customFormat="1">
      <c r="A453" s="74"/>
      <c r="B453" s="75"/>
      <c r="C453" s="75"/>
      <c r="D453" s="75"/>
      <c r="E453" s="75"/>
      <c r="F453" s="75"/>
      <c r="G453" s="75"/>
      <c r="L453" s="7"/>
      <c r="M453" s="7"/>
      <c r="N453" s="9"/>
      <c r="O453" s="7"/>
      <c r="P453" s="7"/>
      <c r="Q453" s="7"/>
      <c r="T453" s="10"/>
      <c r="Z453" s="10"/>
      <c r="AD453" s="75"/>
      <c r="AE453" s="76"/>
      <c r="AF453" s="76"/>
      <c r="AG453" s="76"/>
      <c r="AH453" s="76"/>
      <c r="AI453" s="76"/>
      <c r="AJ453" s="76"/>
    </row>
    <row r="454" spans="1:36" s="8" customFormat="1">
      <c r="A454" s="74"/>
      <c r="B454" s="75"/>
      <c r="C454" s="75"/>
      <c r="D454" s="75"/>
      <c r="E454" s="75"/>
      <c r="F454" s="75"/>
      <c r="G454" s="75"/>
      <c r="L454" s="7"/>
      <c r="M454" s="7"/>
      <c r="N454" s="9"/>
      <c r="O454" s="7"/>
      <c r="P454" s="7"/>
      <c r="Q454" s="7"/>
      <c r="T454" s="10"/>
      <c r="Z454" s="10"/>
      <c r="AD454" s="75"/>
      <c r="AE454" s="76"/>
      <c r="AF454" s="76"/>
      <c r="AG454" s="76"/>
      <c r="AH454" s="76"/>
      <c r="AI454" s="76"/>
      <c r="AJ454" s="76"/>
    </row>
    <row r="455" spans="1:36" s="8" customFormat="1">
      <c r="A455" s="74"/>
      <c r="B455" s="75"/>
      <c r="C455" s="75"/>
      <c r="D455" s="75"/>
      <c r="E455" s="75"/>
      <c r="F455" s="75"/>
      <c r="G455" s="75"/>
      <c r="L455" s="7"/>
      <c r="M455" s="7"/>
      <c r="N455" s="9"/>
      <c r="O455" s="7"/>
      <c r="P455" s="7"/>
      <c r="Q455" s="7"/>
      <c r="T455" s="10"/>
      <c r="Z455" s="10"/>
      <c r="AD455" s="75"/>
      <c r="AE455" s="76"/>
      <c r="AF455" s="76"/>
      <c r="AG455" s="76"/>
      <c r="AH455" s="76"/>
      <c r="AI455" s="76"/>
      <c r="AJ455" s="76"/>
    </row>
    <row r="456" spans="1:36" s="8" customFormat="1">
      <c r="A456" s="74"/>
      <c r="B456" s="75"/>
      <c r="C456" s="75"/>
      <c r="D456" s="75"/>
      <c r="E456" s="75"/>
      <c r="F456" s="75"/>
      <c r="G456" s="75"/>
      <c r="L456" s="7"/>
      <c r="M456" s="7"/>
      <c r="N456" s="9"/>
      <c r="O456" s="7"/>
      <c r="P456" s="7"/>
      <c r="Q456" s="7"/>
      <c r="T456" s="10"/>
      <c r="Z456" s="10"/>
      <c r="AD456" s="75"/>
      <c r="AE456" s="76"/>
      <c r="AF456" s="76"/>
      <c r="AG456" s="76"/>
      <c r="AH456" s="76"/>
      <c r="AI456" s="76"/>
      <c r="AJ456" s="76"/>
    </row>
    <row r="457" spans="1:36" s="8" customFormat="1">
      <c r="A457" s="74"/>
      <c r="B457" s="75"/>
      <c r="C457" s="75"/>
      <c r="D457" s="75"/>
      <c r="E457" s="75"/>
      <c r="F457" s="75"/>
      <c r="G457" s="75"/>
      <c r="L457" s="7"/>
      <c r="M457" s="7"/>
      <c r="N457" s="9"/>
      <c r="O457" s="7"/>
      <c r="P457" s="7"/>
      <c r="Q457" s="7"/>
      <c r="T457" s="10"/>
      <c r="Z457" s="10"/>
      <c r="AD457" s="75"/>
      <c r="AE457" s="76"/>
      <c r="AF457" s="76"/>
      <c r="AG457" s="76"/>
      <c r="AH457" s="76"/>
      <c r="AI457" s="76"/>
      <c r="AJ457" s="76"/>
    </row>
    <row r="458" spans="1:36" s="8" customFormat="1">
      <c r="A458" s="74"/>
      <c r="B458" s="75"/>
      <c r="C458" s="75"/>
      <c r="D458" s="75"/>
      <c r="E458" s="75"/>
      <c r="F458" s="75"/>
      <c r="G458" s="75"/>
      <c r="L458" s="7"/>
      <c r="M458" s="7"/>
      <c r="N458" s="9"/>
      <c r="O458" s="7"/>
      <c r="P458" s="7"/>
      <c r="Q458" s="7"/>
      <c r="T458" s="10"/>
      <c r="Z458" s="10"/>
      <c r="AD458" s="75"/>
      <c r="AE458" s="76"/>
      <c r="AF458" s="76"/>
      <c r="AG458" s="76"/>
      <c r="AH458" s="76"/>
      <c r="AI458" s="76"/>
      <c r="AJ458" s="76"/>
    </row>
    <row r="459" spans="1:36" s="8" customFormat="1">
      <c r="A459" s="74"/>
      <c r="B459" s="75"/>
      <c r="C459" s="75"/>
      <c r="D459" s="75"/>
      <c r="E459" s="75"/>
      <c r="F459" s="75"/>
      <c r="G459" s="75"/>
      <c r="L459" s="7"/>
      <c r="M459" s="7"/>
      <c r="N459" s="9"/>
      <c r="O459" s="7"/>
      <c r="P459" s="7"/>
      <c r="Q459" s="7"/>
      <c r="T459" s="10"/>
      <c r="Z459" s="10"/>
      <c r="AD459" s="75"/>
      <c r="AE459" s="76"/>
      <c r="AF459" s="76"/>
      <c r="AG459" s="76"/>
      <c r="AH459" s="76"/>
      <c r="AI459" s="76"/>
      <c r="AJ459" s="76"/>
    </row>
    <row r="460" spans="1:36" s="8" customFormat="1">
      <c r="A460" s="74"/>
      <c r="B460" s="75"/>
      <c r="C460" s="75"/>
      <c r="D460" s="75"/>
      <c r="E460" s="75"/>
      <c r="F460" s="75"/>
      <c r="G460" s="75"/>
      <c r="L460" s="7"/>
      <c r="M460" s="7"/>
      <c r="N460" s="9"/>
      <c r="O460" s="7"/>
      <c r="P460" s="7"/>
      <c r="Q460" s="7"/>
      <c r="T460" s="10"/>
      <c r="Z460" s="10"/>
      <c r="AD460" s="75"/>
      <c r="AE460" s="76"/>
      <c r="AF460" s="76"/>
      <c r="AG460" s="76"/>
      <c r="AH460" s="76"/>
      <c r="AI460" s="76"/>
      <c r="AJ460" s="76"/>
    </row>
    <row r="461" spans="1:36" s="8" customFormat="1">
      <c r="A461" s="74"/>
      <c r="B461" s="75"/>
      <c r="C461" s="75"/>
      <c r="D461" s="75"/>
      <c r="E461" s="75"/>
      <c r="F461" s="75"/>
      <c r="G461" s="75"/>
      <c r="L461" s="7"/>
      <c r="M461" s="7"/>
      <c r="N461" s="9"/>
      <c r="O461" s="7"/>
      <c r="P461" s="7"/>
      <c r="Q461" s="7"/>
      <c r="T461" s="10"/>
      <c r="Z461" s="10"/>
      <c r="AD461" s="75"/>
      <c r="AE461" s="76"/>
      <c r="AF461" s="76"/>
      <c r="AG461" s="76"/>
      <c r="AH461" s="76"/>
      <c r="AI461" s="76"/>
      <c r="AJ461" s="76"/>
    </row>
    <row r="462" spans="1:36" s="8" customFormat="1">
      <c r="A462" s="74"/>
      <c r="B462" s="75"/>
      <c r="C462" s="75"/>
      <c r="D462" s="75"/>
      <c r="E462" s="75"/>
      <c r="F462" s="75"/>
      <c r="G462" s="75"/>
      <c r="L462" s="7"/>
      <c r="M462" s="7"/>
      <c r="N462" s="9"/>
      <c r="O462" s="7"/>
      <c r="P462" s="7"/>
      <c r="Q462" s="7"/>
      <c r="T462" s="10"/>
      <c r="Z462" s="10"/>
      <c r="AD462" s="75"/>
      <c r="AE462" s="76"/>
      <c r="AF462" s="76"/>
      <c r="AG462" s="76"/>
      <c r="AH462" s="76"/>
      <c r="AI462" s="76"/>
      <c r="AJ462" s="76"/>
    </row>
    <row r="463" spans="1:36" s="8" customFormat="1">
      <c r="A463" s="74"/>
      <c r="B463" s="75"/>
      <c r="C463" s="75"/>
      <c r="D463" s="75"/>
      <c r="E463" s="75"/>
      <c r="F463" s="75"/>
      <c r="G463" s="75"/>
      <c r="L463" s="7"/>
      <c r="M463" s="7"/>
      <c r="N463" s="9"/>
      <c r="O463" s="7"/>
      <c r="P463" s="7"/>
      <c r="Q463" s="7"/>
      <c r="T463" s="10"/>
      <c r="Z463" s="10"/>
      <c r="AD463" s="75"/>
      <c r="AE463" s="76"/>
      <c r="AF463" s="76"/>
      <c r="AG463" s="76"/>
      <c r="AH463" s="76"/>
      <c r="AI463" s="76"/>
      <c r="AJ463" s="76"/>
    </row>
    <row r="464" spans="1:36" s="8" customFormat="1">
      <c r="A464" s="74"/>
      <c r="B464" s="75"/>
      <c r="C464" s="75"/>
      <c r="D464" s="75"/>
      <c r="E464" s="75"/>
      <c r="F464" s="75"/>
      <c r="G464" s="75"/>
      <c r="L464" s="7"/>
      <c r="M464" s="7"/>
      <c r="N464" s="9"/>
      <c r="O464" s="7"/>
      <c r="P464" s="7"/>
      <c r="Q464" s="7"/>
      <c r="T464" s="10"/>
      <c r="Z464" s="10"/>
      <c r="AD464" s="75"/>
      <c r="AE464" s="76"/>
      <c r="AF464" s="76"/>
      <c r="AG464" s="76"/>
      <c r="AH464" s="76"/>
      <c r="AI464" s="76"/>
      <c r="AJ464" s="76"/>
    </row>
    <row r="465" spans="1:36" s="8" customFormat="1">
      <c r="A465" s="74"/>
      <c r="B465" s="75"/>
      <c r="C465" s="75"/>
      <c r="D465" s="75"/>
      <c r="E465" s="75"/>
      <c r="F465" s="75"/>
      <c r="G465" s="75"/>
      <c r="L465" s="7"/>
      <c r="M465" s="7"/>
      <c r="N465" s="9"/>
      <c r="O465" s="7"/>
      <c r="P465" s="7"/>
      <c r="Q465" s="7"/>
      <c r="T465" s="10"/>
      <c r="Z465" s="10"/>
      <c r="AD465" s="75"/>
      <c r="AE465" s="76"/>
      <c r="AF465" s="76"/>
      <c r="AG465" s="76"/>
      <c r="AH465" s="76"/>
      <c r="AI465" s="76"/>
      <c r="AJ465" s="76"/>
    </row>
    <row r="466" spans="1:36" s="8" customFormat="1">
      <c r="A466" s="74"/>
      <c r="B466" s="75"/>
      <c r="C466" s="75"/>
      <c r="D466" s="75"/>
      <c r="E466" s="75"/>
      <c r="F466" s="75"/>
      <c r="G466" s="75"/>
      <c r="L466" s="7"/>
      <c r="M466" s="7"/>
      <c r="N466" s="9"/>
      <c r="O466" s="7"/>
      <c r="P466" s="7"/>
      <c r="Q466" s="7"/>
      <c r="T466" s="10"/>
      <c r="Z466" s="10"/>
      <c r="AD466" s="75"/>
      <c r="AE466" s="76"/>
      <c r="AF466" s="76"/>
      <c r="AG466" s="76"/>
      <c r="AH466" s="76"/>
      <c r="AI466" s="76"/>
      <c r="AJ466" s="76"/>
    </row>
    <row r="467" spans="1:36" s="8" customFormat="1">
      <c r="A467" s="74"/>
      <c r="B467" s="75"/>
      <c r="C467" s="75"/>
      <c r="D467" s="75"/>
      <c r="E467" s="75"/>
      <c r="F467" s="75"/>
      <c r="G467" s="75"/>
      <c r="L467" s="7"/>
      <c r="M467" s="7"/>
      <c r="N467" s="9"/>
      <c r="O467" s="7"/>
      <c r="P467" s="7"/>
      <c r="Q467" s="7"/>
      <c r="T467" s="10"/>
      <c r="Z467" s="10"/>
      <c r="AD467" s="75"/>
      <c r="AE467" s="76"/>
      <c r="AF467" s="76"/>
      <c r="AG467" s="76"/>
      <c r="AH467" s="76"/>
      <c r="AI467" s="76"/>
      <c r="AJ467" s="76"/>
    </row>
    <row r="468" spans="1:36" s="8" customFormat="1">
      <c r="A468" s="74"/>
      <c r="B468" s="75"/>
      <c r="C468" s="75"/>
      <c r="D468" s="75"/>
      <c r="E468" s="75"/>
      <c r="F468" s="75"/>
      <c r="G468" s="75"/>
      <c r="L468" s="7"/>
      <c r="M468" s="7"/>
      <c r="N468" s="9"/>
      <c r="O468" s="7"/>
      <c r="P468" s="7"/>
      <c r="Q468" s="7"/>
      <c r="T468" s="10"/>
      <c r="Z468" s="10"/>
      <c r="AD468" s="75"/>
      <c r="AE468" s="76"/>
      <c r="AF468" s="76"/>
      <c r="AG468" s="76"/>
      <c r="AH468" s="76"/>
      <c r="AI468" s="76"/>
      <c r="AJ468" s="76"/>
    </row>
    <row r="469" spans="1:36" s="8" customFormat="1">
      <c r="A469" s="74"/>
      <c r="B469" s="75"/>
      <c r="C469" s="75"/>
      <c r="D469" s="75"/>
      <c r="E469" s="75"/>
      <c r="F469" s="75"/>
      <c r="G469" s="75"/>
      <c r="L469" s="7"/>
      <c r="M469" s="7"/>
      <c r="N469" s="9"/>
      <c r="O469" s="7"/>
      <c r="P469" s="7"/>
      <c r="Q469" s="7"/>
      <c r="T469" s="10"/>
      <c r="Z469" s="10"/>
      <c r="AD469" s="75"/>
      <c r="AE469" s="76"/>
      <c r="AF469" s="76"/>
      <c r="AG469" s="76"/>
      <c r="AH469" s="76"/>
      <c r="AI469" s="76"/>
      <c r="AJ469" s="76"/>
    </row>
    <row r="470" spans="1:36" s="8" customFormat="1">
      <c r="A470" s="74"/>
      <c r="B470" s="75"/>
      <c r="C470" s="75"/>
      <c r="D470" s="75"/>
      <c r="E470" s="75"/>
      <c r="F470" s="75"/>
      <c r="G470" s="75"/>
      <c r="L470" s="7"/>
      <c r="M470" s="7"/>
      <c r="N470" s="9"/>
      <c r="O470" s="7"/>
      <c r="P470" s="7"/>
      <c r="Q470" s="7"/>
      <c r="T470" s="10"/>
      <c r="Z470" s="10"/>
      <c r="AD470" s="75"/>
      <c r="AE470" s="76"/>
      <c r="AF470" s="76"/>
      <c r="AG470" s="76"/>
      <c r="AH470" s="76"/>
      <c r="AI470" s="76"/>
      <c r="AJ470" s="76"/>
    </row>
    <row r="471" spans="1:36" s="8" customFormat="1">
      <c r="A471" s="74"/>
      <c r="B471" s="75"/>
      <c r="C471" s="75"/>
      <c r="D471" s="75"/>
      <c r="E471" s="75"/>
      <c r="F471" s="75"/>
      <c r="G471" s="75"/>
      <c r="L471" s="7"/>
      <c r="M471" s="7"/>
      <c r="N471" s="9"/>
      <c r="O471" s="7"/>
      <c r="P471" s="7"/>
      <c r="Q471" s="7"/>
      <c r="T471" s="10"/>
      <c r="Z471" s="10"/>
      <c r="AD471" s="75"/>
      <c r="AE471" s="76"/>
      <c r="AF471" s="76"/>
      <c r="AG471" s="76"/>
      <c r="AH471" s="76"/>
      <c r="AI471" s="76"/>
      <c r="AJ471" s="76"/>
    </row>
    <row r="472" spans="1:36" s="8" customFormat="1">
      <c r="A472" s="74"/>
      <c r="B472" s="75"/>
      <c r="C472" s="75"/>
      <c r="D472" s="75"/>
      <c r="E472" s="75"/>
      <c r="F472" s="75"/>
      <c r="G472" s="75"/>
      <c r="L472" s="7"/>
      <c r="M472" s="7"/>
      <c r="N472" s="9"/>
      <c r="O472" s="7"/>
      <c r="P472" s="7"/>
      <c r="Q472" s="7"/>
      <c r="T472" s="10"/>
      <c r="Z472" s="10"/>
      <c r="AD472" s="75"/>
      <c r="AE472" s="76"/>
      <c r="AF472" s="76"/>
      <c r="AG472" s="76"/>
      <c r="AH472" s="76"/>
      <c r="AI472" s="76"/>
      <c r="AJ472" s="76"/>
    </row>
    <row r="473" spans="1:36" s="8" customFormat="1">
      <c r="A473" s="74"/>
      <c r="B473" s="75"/>
      <c r="C473" s="75"/>
      <c r="D473" s="75"/>
      <c r="E473" s="75"/>
      <c r="F473" s="75"/>
      <c r="G473" s="75"/>
      <c r="L473" s="7"/>
      <c r="M473" s="7"/>
      <c r="N473" s="9"/>
      <c r="O473" s="7"/>
      <c r="P473" s="7"/>
      <c r="Q473" s="7"/>
      <c r="T473" s="10"/>
      <c r="Z473" s="10"/>
      <c r="AD473" s="75"/>
      <c r="AE473" s="76"/>
      <c r="AF473" s="76"/>
      <c r="AG473" s="76"/>
      <c r="AH473" s="76"/>
      <c r="AI473" s="76"/>
      <c r="AJ473" s="76"/>
    </row>
    <row r="474" spans="1:36" s="8" customFormat="1">
      <c r="A474" s="74"/>
      <c r="B474" s="75"/>
      <c r="C474" s="75"/>
      <c r="D474" s="75"/>
      <c r="E474" s="75"/>
      <c r="F474" s="75"/>
      <c r="G474" s="75"/>
      <c r="L474" s="7"/>
      <c r="M474" s="7"/>
      <c r="N474" s="9"/>
      <c r="O474" s="7"/>
      <c r="P474" s="7"/>
      <c r="Q474" s="7"/>
      <c r="T474" s="10"/>
      <c r="Z474" s="10"/>
      <c r="AD474" s="75"/>
      <c r="AE474" s="76"/>
      <c r="AF474" s="76"/>
      <c r="AG474" s="76"/>
      <c r="AH474" s="76"/>
      <c r="AI474" s="76"/>
      <c r="AJ474" s="76"/>
    </row>
    <row r="475" spans="1:36" s="8" customFormat="1">
      <c r="A475" s="74"/>
      <c r="B475" s="75"/>
      <c r="C475" s="75"/>
      <c r="D475" s="75"/>
      <c r="E475" s="75"/>
      <c r="F475" s="75"/>
      <c r="G475" s="75"/>
      <c r="L475" s="7"/>
      <c r="M475" s="7"/>
      <c r="N475" s="9"/>
      <c r="O475" s="7"/>
      <c r="P475" s="7"/>
      <c r="Q475" s="7"/>
      <c r="T475" s="10"/>
      <c r="Z475" s="10"/>
      <c r="AD475" s="75"/>
      <c r="AE475" s="76"/>
      <c r="AF475" s="76"/>
      <c r="AG475" s="76"/>
      <c r="AH475" s="76"/>
      <c r="AI475" s="76"/>
      <c r="AJ475" s="76"/>
    </row>
    <row r="476" spans="1:36" s="8" customFormat="1">
      <c r="A476" s="74"/>
      <c r="B476" s="75"/>
      <c r="C476" s="75"/>
      <c r="D476" s="75"/>
      <c r="E476" s="75"/>
      <c r="F476" s="75"/>
      <c r="G476" s="75"/>
      <c r="L476" s="7"/>
      <c r="M476" s="7"/>
      <c r="N476" s="9"/>
      <c r="O476" s="7"/>
      <c r="P476" s="7"/>
      <c r="Q476" s="7"/>
      <c r="T476" s="10"/>
      <c r="Z476" s="10"/>
      <c r="AD476" s="75"/>
      <c r="AE476" s="76"/>
      <c r="AF476" s="76"/>
      <c r="AG476" s="76"/>
      <c r="AH476" s="76"/>
      <c r="AI476" s="76"/>
      <c r="AJ476" s="76"/>
    </row>
    <row r="477" spans="1:36" s="8" customFormat="1">
      <c r="A477" s="74"/>
      <c r="B477" s="75"/>
      <c r="C477" s="75"/>
      <c r="D477" s="75"/>
      <c r="E477" s="75"/>
      <c r="F477" s="75"/>
      <c r="G477" s="75"/>
      <c r="L477" s="7"/>
      <c r="M477" s="7"/>
      <c r="N477" s="9"/>
      <c r="O477" s="7"/>
      <c r="P477" s="7"/>
      <c r="Q477" s="7"/>
      <c r="T477" s="10"/>
      <c r="Z477" s="10"/>
      <c r="AD477" s="75"/>
      <c r="AE477" s="76"/>
      <c r="AF477" s="76"/>
      <c r="AG477" s="76"/>
      <c r="AH477" s="76"/>
      <c r="AI477" s="76"/>
      <c r="AJ477" s="76"/>
    </row>
    <row r="478" spans="1:36" s="8" customFormat="1">
      <c r="A478" s="74"/>
      <c r="B478" s="75"/>
      <c r="C478" s="75"/>
      <c r="D478" s="75"/>
      <c r="E478" s="75"/>
      <c r="F478" s="75"/>
      <c r="G478" s="75"/>
      <c r="L478" s="7"/>
      <c r="M478" s="7"/>
      <c r="N478" s="9"/>
      <c r="O478" s="7"/>
      <c r="P478" s="7"/>
      <c r="Q478" s="7"/>
      <c r="T478" s="10"/>
      <c r="Z478" s="10"/>
      <c r="AD478" s="75"/>
      <c r="AE478" s="76"/>
      <c r="AF478" s="76"/>
      <c r="AG478" s="76"/>
      <c r="AH478" s="76"/>
      <c r="AI478" s="76"/>
      <c r="AJ478" s="76"/>
    </row>
    <row r="479" spans="1:36" s="8" customFormat="1">
      <c r="A479" s="74"/>
      <c r="B479" s="75"/>
      <c r="C479" s="75"/>
      <c r="D479" s="75"/>
      <c r="E479" s="75"/>
      <c r="F479" s="75"/>
      <c r="G479" s="75"/>
      <c r="L479" s="7"/>
      <c r="M479" s="7"/>
      <c r="N479" s="9"/>
      <c r="O479" s="7"/>
      <c r="P479" s="7"/>
      <c r="Q479" s="7"/>
      <c r="T479" s="10"/>
      <c r="Z479" s="10"/>
      <c r="AD479" s="75"/>
      <c r="AE479" s="76"/>
      <c r="AF479" s="76"/>
      <c r="AG479" s="76"/>
      <c r="AH479" s="76"/>
      <c r="AI479" s="76"/>
      <c r="AJ479" s="76"/>
    </row>
    <row r="480" spans="1:36" s="8" customFormat="1">
      <c r="A480" s="74"/>
      <c r="B480" s="75"/>
      <c r="C480" s="75"/>
      <c r="D480" s="75"/>
      <c r="E480" s="75"/>
      <c r="F480" s="75"/>
      <c r="G480" s="75"/>
      <c r="L480" s="7"/>
      <c r="M480" s="7"/>
      <c r="N480" s="9"/>
      <c r="O480" s="7"/>
      <c r="P480" s="7"/>
      <c r="Q480" s="7"/>
      <c r="T480" s="10"/>
      <c r="Z480" s="10"/>
      <c r="AD480" s="75"/>
      <c r="AE480" s="76"/>
      <c r="AF480" s="76"/>
      <c r="AG480" s="76"/>
      <c r="AH480" s="76"/>
      <c r="AI480" s="76"/>
      <c r="AJ480" s="76"/>
    </row>
    <row r="481" spans="1:36" s="8" customFormat="1">
      <c r="A481" s="74"/>
      <c r="B481" s="75"/>
      <c r="C481" s="75"/>
      <c r="D481" s="75"/>
      <c r="E481" s="75"/>
      <c r="F481" s="75"/>
      <c r="G481" s="75"/>
      <c r="L481" s="7"/>
      <c r="M481" s="7"/>
      <c r="N481" s="9"/>
      <c r="O481" s="7"/>
      <c r="P481" s="7"/>
      <c r="Q481" s="7"/>
      <c r="T481" s="10"/>
      <c r="Z481" s="10"/>
      <c r="AD481" s="75"/>
      <c r="AE481" s="76"/>
      <c r="AF481" s="76"/>
      <c r="AG481" s="76"/>
      <c r="AH481" s="76"/>
      <c r="AI481" s="76"/>
      <c r="AJ481" s="76"/>
    </row>
    <row r="482" spans="1:36" s="8" customFormat="1">
      <c r="A482" s="74"/>
      <c r="B482" s="75"/>
      <c r="C482" s="75"/>
      <c r="D482" s="75"/>
      <c r="E482" s="75"/>
      <c r="F482" s="75"/>
      <c r="G482" s="75"/>
      <c r="L482" s="7"/>
      <c r="M482" s="7"/>
      <c r="N482" s="9"/>
      <c r="O482" s="7"/>
      <c r="P482" s="7"/>
      <c r="Q482" s="7"/>
      <c r="T482" s="10"/>
      <c r="Z482" s="10"/>
      <c r="AD482" s="75"/>
      <c r="AE482" s="76"/>
      <c r="AF482" s="76"/>
      <c r="AG482" s="76"/>
      <c r="AH482" s="76"/>
      <c r="AI482" s="76"/>
      <c r="AJ482" s="76"/>
    </row>
    <row r="483" spans="1:36" s="8" customFormat="1">
      <c r="A483" s="74"/>
      <c r="B483" s="75"/>
      <c r="C483" s="75"/>
      <c r="D483" s="75"/>
      <c r="E483" s="75"/>
      <c r="F483" s="75"/>
      <c r="G483" s="75"/>
      <c r="L483" s="7"/>
      <c r="M483" s="7"/>
      <c r="N483" s="9"/>
      <c r="O483" s="7"/>
      <c r="P483" s="7"/>
      <c r="Q483" s="7"/>
      <c r="T483" s="10"/>
      <c r="Z483" s="10"/>
      <c r="AD483" s="75"/>
      <c r="AE483" s="76"/>
      <c r="AF483" s="76"/>
      <c r="AG483" s="76"/>
      <c r="AH483" s="76"/>
      <c r="AI483" s="76"/>
      <c r="AJ483" s="76"/>
    </row>
    <row r="484" spans="1:36" s="8" customFormat="1">
      <c r="A484" s="74"/>
      <c r="B484" s="75"/>
      <c r="C484" s="75"/>
      <c r="D484" s="75"/>
      <c r="E484" s="75"/>
      <c r="F484" s="75"/>
      <c r="G484" s="75"/>
      <c r="L484" s="7"/>
      <c r="M484" s="7"/>
      <c r="N484" s="9"/>
      <c r="O484" s="7"/>
      <c r="P484" s="7"/>
      <c r="Q484" s="7"/>
      <c r="T484" s="10"/>
      <c r="Z484" s="10"/>
      <c r="AD484" s="75"/>
      <c r="AE484" s="76"/>
      <c r="AF484" s="76"/>
      <c r="AG484" s="76"/>
      <c r="AH484" s="76"/>
      <c r="AI484" s="76"/>
      <c r="AJ484" s="76"/>
    </row>
    <row r="485" spans="1:36" s="8" customFormat="1">
      <c r="A485" s="74"/>
      <c r="B485" s="75"/>
      <c r="C485" s="75"/>
      <c r="D485" s="75"/>
      <c r="E485" s="75"/>
      <c r="F485" s="75"/>
      <c r="G485" s="75"/>
      <c r="L485" s="7"/>
      <c r="M485" s="7"/>
      <c r="N485" s="9"/>
      <c r="O485" s="7"/>
      <c r="P485" s="7"/>
      <c r="Q485" s="7"/>
      <c r="T485" s="10"/>
      <c r="Z485" s="10"/>
      <c r="AD485" s="75"/>
      <c r="AE485" s="76"/>
      <c r="AF485" s="76"/>
      <c r="AG485" s="76"/>
      <c r="AH485" s="76"/>
      <c r="AI485" s="76"/>
      <c r="AJ485" s="76"/>
    </row>
    <row r="486" spans="1:36" s="8" customFormat="1">
      <c r="A486" s="74"/>
      <c r="B486" s="75"/>
      <c r="C486" s="75"/>
      <c r="D486" s="75"/>
      <c r="E486" s="75"/>
      <c r="F486" s="75"/>
      <c r="G486" s="75"/>
      <c r="L486" s="7"/>
      <c r="M486" s="7"/>
      <c r="N486" s="9"/>
      <c r="O486" s="7"/>
      <c r="P486" s="7"/>
      <c r="Q486" s="7"/>
      <c r="T486" s="10"/>
      <c r="Z486" s="10"/>
      <c r="AD486" s="75"/>
      <c r="AE486" s="76"/>
      <c r="AF486" s="76"/>
      <c r="AG486" s="76"/>
      <c r="AH486" s="76"/>
      <c r="AI486" s="76"/>
      <c r="AJ486" s="76"/>
    </row>
    <row r="487" spans="1:36" s="8" customFormat="1">
      <c r="A487" s="74"/>
      <c r="B487" s="75"/>
      <c r="C487" s="75"/>
      <c r="D487" s="75"/>
      <c r="E487" s="75"/>
      <c r="F487" s="75"/>
      <c r="G487" s="75"/>
      <c r="L487" s="7"/>
      <c r="M487" s="7"/>
      <c r="N487" s="9"/>
      <c r="O487" s="7"/>
      <c r="P487" s="7"/>
      <c r="Q487" s="7"/>
      <c r="T487" s="10"/>
      <c r="Z487" s="10"/>
      <c r="AD487" s="75"/>
      <c r="AE487" s="76"/>
      <c r="AF487" s="76"/>
      <c r="AG487" s="76"/>
      <c r="AH487" s="76"/>
      <c r="AI487" s="76"/>
      <c r="AJ487" s="76"/>
    </row>
    <row r="488" spans="1:36" s="8" customFormat="1">
      <c r="A488" s="74"/>
      <c r="B488" s="75"/>
      <c r="C488" s="75"/>
      <c r="D488" s="75"/>
      <c r="E488" s="75"/>
      <c r="F488" s="75"/>
      <c r="G488" s="75"/>
      <c r="L488" s="7"/>
      <c r="M488" s="7"/>
      <c r="N488" s="9"/>
      <c r="O488" s="7"/>
      <c r="P488" s="7"/>
      <c r="Q488" s="7"/>
      <c r="T488" s="10"/>
      <c r="Z488" s="10"/>
      <c r="AD488" s="75"/>
      <c r="AE488" s="76"/>
      <c r="AF488" s="76"/>
      <c r="AG488" s="76"/>
      <c r="AH488" s="76"/>
      <c r="AI488" s="76"/>
      <c r="AJ488" s="76"/>
    </row>
    <row r="489" spans="1:36" s="8" customFormat="1">
      <c r="A489" s="74"/>
      <c r="B489" s="75"/>
      <c r="C489" s="75"/>
      <c r="D489" s="75"/>
      <c r="E489" s="75"/>
      <c r="F489" s="75"/>
      <c r="G489" s="75"/>
      <c r="L489" s="7"/>
      <c r="M489" s="7"/>
      <c r="N489" s="9"/>
      <c r="O489" s="7"/>
      <c r="P489" s="7"/>
      <c r="Q489" s="7"/>
      <c r="T489" s="10"/>
      <c r="Z489" s="10"/>
      <c r="AD489" s="75"/>
      <c r="AE489" s="76"/>
      <c r="AF489" s="76"/>
      <c r="AG489" s="76"/>
      <c r="AH489" s="76"/>
      <c r="AI489" s="76"/>
      <c r="AJ489" s="76"/>
    </row>
    <row r="490" spans="1:36" s="8" customFormat="1">
      <c r="A490" s="74"/>
      <c r="B490" s="75"/>
      <c r="C490" s="75"/>
      <c r="D490" s="75"/>
      <c r="E490" s="75"/>
      <c r="F490" s="75"/>
      <c r="G490" s="75"/>
      <c r="L490" s="7"/>
      <c r="M490" s="7"/>
      <c r="N490" s="9"/>
      <c r="O490" s="7"/>
      <c r="P490" s="7"/>
      <c r="Q490" s="7"/>
      <c r="T490" s="10"/>
      <c r="Z490" s="10"/>
      <c r="AD490" s="75"/>
      <c r="AE490" s="76"/>
      <c r="AF490" s="76"/>
      <c r="AG490" s="76"/>
      <c r="AH490" s="76"/>
      <c r="AI490" s="76"/>
      <c r="AJ490" s="76"/>
    </row>
    <row r="491" spans="1:36" s="8" customFormat="1">
      <c r="A491" s="74"/>
      <c r="B491" s="75"/>
      <c r="C491" s="75"/>
      <c r="D491" s="75"/>
      <c r="E491" s="75"/>
      <c r="F491" s="75"/>
      <c r="G491" s="75"/>
      <c r="L491" s="7"/>
      <c r="M491" s="7"/>
      <c r="N491" s="9"/>
      <c r="O491" s="7"/>
      <c r="P491" s="7"/>
      <c r="Q491" s="7"/>
      <c r="T491" s="10"/>
      <c r="Z491" s="10"/>
      <c r="AD491" s="75"/>
      <c r="AE491" s="76"/>
      <c r="AF491" s="76"/>
      <c r="AG491" s="76"/>
      <c r="AH491" s="76"/>
      <c r="AI491" s="76"/>
      <c r="AJ491" s="76"/>
    </row>
    <row r="492" spans="1:36" s="8" customFormat="1">
      <c r="A492" s="74"/>
      <c r="B492" s="75"/>
      <c r="C492" s="75"/>
      <c r="D492" s="75"/>
      <c r="E492" s="75"/>
      <c r="F492" s="75"/>
      <c r="G492" s="75"/>
      <c r="L492" s="7"/>
      <c r="M492" s="7"/>
      <c r="N492" s="9"/>
      <c r="O492" s="7"/>
      <c r="P492" s="7"/>
      <c r="Q492" s="7"/>
      <c r="T492" s="10"/>
      <c r="Z492" s="10"/>
      <c r="AD492" s="75"/>
      <c r="AE492" s="76"/>
      <c r="AF492" s="76"/>
      <c r="AG492" s="76"/>
      <c r="AH492" s="76"/>
      <c r="AI492" s="76"/>
      <c r="AJ492" s="76"/>
    </row>
    <row r="493" spans="1:36" s="8" customFormat="1">
      <c r="A493" s="74"/>
      <c r="B493" s="75"/>
      <c r="C493" s="75"/>
      <c r="D493" s="75"/>
      <c r="E493" s="75"/>
      <c r="F493" s="75"/>
      <c r="G493" s="75"/>
      <c r="L493" s="7"/>
      <c r="M493" s="7"/>
      <c r="N493" s="9"/>
      <c r="O493" s="7"/>
      <c r="P493" s="7"/>
      <c r="Q493" s="7"/>
      <c r="T493" s="10"/>
      <c r="Z493" s="10"/>
      <c r="AD493" s="75"/>
      <c r="AE493" s="76"/>
      <c r="AF493" s="76"/>
      <c r="AG493" s="76"/>
      <c r="AH493" s="76"/>
      <c r="AI493" s="76"/>
      <c r="AJ493" s="76"/>
    </row>
    <row r="494" spans="1:36" s="8" customFormat="1">
      <c r="A494" s="74"/>
      <c r="B494" s="75"/>
      <c r="C494" s="75"/>
      <c r="D494" s="75"/>
      <c r="E494" s="75"/>
      <c r="F494" s="75"/>
      <c r="G494" s="75"/>
      <c r="L494" s="7"/>
      <c r="M494" s="7"/>
      <c r="N494" s="9"/>
      <c r="O494" s="7"/>
      <c r="P494" s="7"/>
      <c r="Q494" s="7"/>
      <c r="T494" s="10"/>
      <c r="Z494" s="10"/>
      <c r="AD494" s="75"/>
      <c r="AE494" s="76"/>
      <c r="AF494" s="76"/>
      <c r="AG494" s="76"/>
      <c r="AH494" s="76"/>
      <c r="AI494" s="76"/>
      <c r="AJ494" s="76"/>
    </row>
    <row r="495" spans="1:36" s="8" customFormat="1">
      <c r="A495" s="74"/>
      <c r="B495" s="75"/>
      <c r="C495" s="75"/>
      <c r="D495" s="75"/>
      <c r="E495" s="75"/>
      <c r="F495" s="75"/>
      <c r="G495" s="75"/>
      <c r="L495" s="7"/>
      <c r="M495" s="7"/>
      <c r="N495" s="9"/>
      <c r="O495" s="7"/>
      <c r="P495" s="7"/>
      <c r="Q495" s="7"/>
      <c r="T495" s="10"/>
      <c r="Z495" s="10"/>
      <c r="AD495" s="75"/>
      <c r="AE495" s="76"/>
      <c r="AF495" s="76"/>
      <c r="AG495" s="76"/>
      <c r="AH495" s="76"/>
      <c r="AI495" s="76"/>
      <c r="AJ495" s="76"/>
    </row>
    <row r="496" spans="1:36" s="8" customFormat="1">
      <c r="A496" s="74"/>
      <c r="B496" s="75"/>
      <c r="C496" s="75"/>
      <c r="D496" s="75"/>
      <c r="E496" s="75"/>
      <c r="F496" s="75"/>
      <c r="G496" s="75"/>
      <c r="L496" s="7"/>
      <c r="M496" s="7"/>
      <c r="N496" s="9"/>
      <c r="O496" s="7"/>
      <c r="P496" s="7"/>
      <c r="Q496" s="7"/>
      <c r="T496" s="10"/>
      <c r="Z496" s="10"/>
      <c r="AD496" s="75"/>
      <c r="AE496" s="76"/>
      <c r="AF496" s="76"/>
      <c r="AG496" s="76"/>
      <c r="AH496" s="76"/>
      <c r="AI496" s="76"/>
      <c r="AJ496" s="76"/>
    </row>
    <row r="497" spans="1:36" s="8" customFormat="1">
      <c r="A497" s="74"/>
      <c r="B497" s="75"/>
      <c r="C497" s="75"/>
      <c r="D497" s="75"/>
      <c r="E497" s="75"/>
      <c r="F497" s="75"/>
      <c r="G497" s="75"/>
      <c r="L497" s="7"/>
      <c r="M497" s="7"/>
      <c r="N497" s="9"/>
      <c r="O497" s="7"/>
      <c r="P497" s="7"/>
      <c r="Q497" s="7"/>
      <c r="T497" s="10"/>
      <c r="Z497" s="10"/>
      <c r="AD497" s="75"/>
      <c r="AE497" s="76"/>
      <c r="AF497" s="76"/>
      <c r="AG497" s="76"/>
      <c r="AH497" s="76"/>
      <c r="AI497" s="76"/>
      <c r="AJ497" s="76"/>
    </row>
    <row r="498" spans="1:36" s="8" customFormat="1">
      <c r="A498" s="74"/>
      <c r="B498" s="75"/>
      <c r="C498" s="75"/>
      <c r="D498" s="75"/>
      <c r="E498" s="75"/>
      <c r="F498" s="75"/>
      <c r="G498" s="75"/>
      <c r="L498" s="7"/>
      <c r="M498" s="7"/>
      <c r="N498" s="9"/>
      <c r="O498" s="7"/>
      <c r="P498" s="7"/>
      <c r="Q498" s="7"/>
      <c r="T498" s="10"/>
      <c r="Z498" s="10"/>
      <c r="AD498" s="75"/>
      <c r="AE498" s="76"/>
      <c r="AF498" s="76"/>
      <c r="AG498" s="76"/>
      <c r="AH498" s="76"/>
      <c r="AI498" s="76"/>
      <c r="AJ498" s="76"/>
    </row>
    <row r="499" spans="1:36" s="8" customFormat="1">
      <c r="A499" s="74"/>
      <c r="B499" s="75"/>
      <c r="C499" s="75"/>
      <c r="D499" s="75"/>
      <c r="E499" s="75"/>
      <c r="F499" s="75"/>
      <c r="G499" s="75"/>
      <c r="L499" s="7"/>
      <c r="M499" s="7"/>
      <c r="N499" s="9"/>
      <c r="O499" s="7"/>
      <c r="P499" s="7"/>
      <c r="Q499" s="7"/>
      <c r="T499" s="10"/>
      <c r="Z499" s="10"/>
      <c r="AD499" s="75"/>
      <c r="AE499" s="76"/>
      <c r="AF499" s="76"/>
      <c r="AG499" s="76"/>
      <c r="AH499" s="76"/>
      <c r="AI499" s="76"/>
      <c r="AJ499" s="76"/>
    </row>
    <row r="500" spans="1:36" s="8" customFormat="1">
      <c r="A500" s="74"/>
      <c r="B500" s="75"/>
      <c r="C500" s="75"/>
      <c r="D500" s="75"/>
      <c r="E500" s="75"/>
      <c r="F500" s="75"/>
      <c r="G500" s="75"/>
      <c r="L500" s="7"/>
      <c r="M500" s="7"/>
      <c r="N500" s="9"/>
      <c r="O500" s="7"/>
      <c r="P500" s="7"/>
      <c r="Q500" s="7"/>
      <c r="T500" s="10"/>
      <c r="Z500" s="10"/>
      <c r="AD500" s="75"/>
      <c r="AE500" s="76"/>
      <c r="AF500" s="76"/>
      <c r="AG500" s="76"/>
      <c r="AH500" s="76"/>
      <c r="AI500" s="76"/>
      <c r="AJ500" s="76"/>
    </row>
    <row r="501" spans="1:36" s="8" customFormat="1">
      <c r="A501" s="74"/>
      <c r="B501" s="75"/>
      <c r="C501" s="75"/>
      <c r="D501" s="75"/>
      <c r="E501" s="75"/>
      <c r="F501" s="75"/>
      <c r="G501" s="75"/>
      <c r="L501" s="7"/>
      <c r="M501" s="7"/>
      <c r="N501" s="9"/>
      <c r="O501" s="7"/>
      <c r="P501" s="7"/>
      <c r="Q501" s="7"/>
      <c r="T501" s="10"/>
      <c r="Z501" s="10"/>
      <c r="AD501" s="75"/>
      <c r="AE501" s="76"/>
      <c r="AF501" s="76"/>
      <c r="AG501" s="76"/>
      <c r="AH501" s="76"/>
      <c r="AI501" s="76"/>
      <c r="AJ501" s="76"/>
    </row>
    <row r="502" spans="1:36" s="8" customFormat="1">
      <c r="A502" s="74"/>
      <c r="B502" s="75"/>
      <c r="C502" s="75"/>
      <c r="D502" s="75"/>
      <c r="E502" s="75"/>
      <c r="F502" s="75"/>
      <c r="G502" s="75"/>
      <c r="L502" s="7"/>
      <c r="M502" s="7"/>
      <c r="N502" s="9"/>
      <c r="O502" s="7"/>
      <c r="P502" s="7"/>
      <c r="Q502" s="7"/>
      <c r="T502" s="10"/>
      <c r="Z502" s="10"/>
      <c r="AD502" s="75"/>
      <c r="AE502" s="76"/>
      <c r="AF502" s="76"/>
      <c r="AG502" s="76"/>
      <c r="AH502" s="76"/>
      <c r="AI502" s="76"/>
      <c r="AJ502" s="76"/>
    </row>
    <row r="503" spans="1:36" s="8" customFormat="1">
      <c r="A503" s="74"/>
      <c r="B503" s="75"/>
      <c r="C503" s="75"/>
      <c r="D503" s="75"/>
      <c r="E503" s="75"/>
      <c r="F503" s="75"/>
      <c r="G503" s="75"/>
      <c r="L503" s="7"/>
      <c r="M503" s="7"/>
      <c r="N503" s="9"/>
      <c r="O503" s="7"/>
      <c r="P503" s="7"/>
      <c r="Q503" s="7"/>
      <c r="T503" s="10"/>
      <c r="Z503" s="10"/>
      <c r="AD503" s="75"/>
      <c r="AE503" s="76"/>
      <c r="AF503" s="76"/>
      <c r="AG503" s="76"/>
      <c r="AH503" s="76"/>
      <c r="AI503" s="76"/>
      <c r="AJ503" s="76"/>
    </row>
    <row r="504" spans="1:36" s="8" customFormat="1">
      <c r="A504" s="74"/>
      <c r="B504" s="75"/>
      <c r="C504" s="75"/>
      <c r="D504" s="75"/>
      <c r="E504" s="75"/>
      <c r="F504" s="75"/>
      <c r="G504" s="75"/>
      <c r="L504" s="7"/>
      <c r="M504" s="7"/>
      <c r="N504" s="9"/>
      <c r="O504" s="7"/>
      <c r="P504" s="7"/>
      <c r="Q504" s="7"/>
      <c r="T504" s="10"/>
      <c r="Z504" s="10"/>
      <c r="AD504" s="75"/>
      <c r="AE504" s="76"/>
      <c r="AF504" s="76"/>
      <c r="AG504" s="76"/>
      <c r="AH504" s="76"/>
      <c r="AI504" s="76"/>
      <c r="AJ504" s="76"/>
    </row>
    <row r="505" spans="1:36" s="8" customFormat="1">
      <c r="A505" s="74"/>
      <c r="B505" s="75"/>
      <c r="C505" s="75"/>
      <c r="D505" s="75"/>
      <c r="E505" s="75"/>
      <c r="F505" s="75"/>
      <c r="G505" s="75"/>
      <c r="L505" s="7"/>
      <c r="M505" s="7"/>
      <c r="N505" s="9"/>
      <c r="O505" s="7"/>
      <c r="P505" s="7"/>
      <c r="Q505" s="7"/>
      <c r="T505" s="10"/>
      <c r="Z505" s="10"/>
      <c r="AD505" s="75"/>
      <c r="AE505" s="76"/>
      <c r="AF505" s="76"/>
      <c r="AG505" s="76"/>
      <c r="AH505" s="76"/>
      <c r="AI505" s="76"/>
      <c r="AJ505" s="76"/>
    </row>
    <row r="506" spans="1:36" s="8" customFormat="1">
      <c r="A506" s="74"/>
      <c r="B506" s="75"/>
      <c r="C506" s="75"/>
      <c r="D506" s="75"/>
      <c r="E506" s="75"/>
      <c r="F506" s="75"/>
      <c r="G506" s="75"/>
      <c r="L506" s="7"/>
      <c r="M506" s="7"/>
      <c r="N506" s="9"/>
      <c r="O506" s="7"/>
      <c r="P506" s="7"/>
      <c r="Q506" s="7"/>
      <c r="T506" s="10"/>
      <c r="Z506" s="10"/>
      <c r="AD506" s="75"/>
      <c r="AE506" s="76"/>
      <c r="AF506" s="76"/>
      <c r="AG506" s="76"/>
      <c r="AH506" s="76"/>
      <c r="AI506" s="76"/>
      <c r="AJ506" s="76"/>
    </row>
    <row r="507" spans="1:36" s="8" customFormat="1">
      <c r="A507" s="74"/>
      <c r="B507" s="75"/>
      <c r="C507" s="75"/>
      <c r="D507" s="75"/>
      <c r="E507" s="75"/>
      <c r="F507" s="75"/>
      <c r="G507" s="75"/>
      <c r="L507" s="7"/>
      <c r="M507" s="7"/>
      <c r="N507" s="9"/>
      <c r="O507" s="7"/>
      <c r="P507" s="7"/>
      <c r="Q507" s="7"/>
      <c r="T507" s="10"/>
      <c r="Z507" s="10"/>
      <c r="AD507" s="75"/>
      <c r="AE507" s="76"/>
      <c r="AF507" s="76"/>
      <c r="AG507" s="76"/>
      <c r="AH507" s="76"/>
      <c r="AI507" s="76"/>
      <c r="AJ507" s="76"/>
    </row>
    <row r="508" spans="1:36" s="8" customFormat="1">
      <c r="A508" s="74"/>
      <c r="B508" s="75"/>
      <c r="C508" s="75"/>
      <c r="D508" s="75"/>
      <c r="E508" s="75"/>
      <c r="F508" s="75"/>
      <c r="G508" s="75"/>
      <c r="L508" s="7"/>
      <c r="M508" s="7"/>
      <c r="N508" s="9"/>
      <c r="O508" s="7"/>
      <c r="P508" s="7"/>
      <c r="Q508" s="7"/>
      <c r="T508" s="10"/>
      <c r="Z508" s="10"/>
      <c r="AD508" s="75"/>
      <c r="AE508" s="76"/>
      <c r="AF508" s="76"/>
      <c r="AG508" s="76"/>
      <c r="AH508" s="76"/>
      <c r="AI508" s="76"/>
      <c r="AJ508" s="76"/>
    </row>
    <row r="509" spans="1:36" s="8" customFormat="1">
      <c r="A509" s="74"/>
      <c r="B509" s="75"/>
      <c r="C509" s="75"/>
      <c r="D509" s="75"/>
      <c r="E509" s="75"/>
      <c r="F509" s="75"/>
      <c r="G509" s="75"/>
      <c r="L509" s="7"/>
      <c r="M509" s="7"/>
      <c r="N509" s="9"/>
      <c r="O509" s="7"/>
      <c r="P509" s="7"/>
      <c r="Q509" s="7"/>
      <c r="T509" s="10"/>
      <c r="Z509" s="10"/>
      <c r="AD509" s="75"/>
      <c r="AE509" s="76"/>
      <c r="AF509" s="76"/>
      <c r="AG509" s="76"/>
      <c r="AH509" s="76"/>
      <c r="AI509" s="76"/>
      <c r="AJ509" s="76"/>
    </row>
    <row r="510" spans="1:36" s="8" customFormat="1">
      <c r="A510" s="74"/>
      <c r="B510" s="75"/>
      <c r="C510" s="75"/>
      <c r="D510" s="75"/>
      <c r="E510" s="75"/>
      <c r="F510" s="75"/>
      <c r="G510" s="75"/>
      <c r="L510" s="7"/>
      <c r="M510" s="7"/>
      <c r="N510" s="9"/>
      <c r="O510" s="7"/>
      <c r="P510" s="7"/>
      <c r="Q510" s="7"/>
      <c r="T510" s="10"/>
      <c r="Z510" s="10"/>
      <c r="AD510" s="75"/>
      <c r="AE510" s="76"/>
      <c r="AF510" s="76"/>
      <c r="AG510" s="76"/>
      <c r="AH510" s="76"/>
      <c r="AI510" s="76"/>
      <c r="AJ510" s="76"/>
    </row>
    <row r="511" spans="1:36" s="8" customFormat="1">
      <c r="A511" s="74"/>
      <c r="B511" s="75"/>
      <c r="C511" s="75"/>
      <c r="D511" s="75"/>
      <c r="E511" s="75"/>
      <c r="F511" s="75"/>
      <c r="G511" s="75"/>
      <c r="L511" s="7"/>
      <c r="M511" s="7"/>
      <c r="N511" s="9"/>
      <c r="O511" s="7"/>
      <c r="P511" s="7"/>
      <c r="Q511" s="7"/>
      <c r="T511" s="10"/>
      <c r="Z511" s="10"/>
      <c r="AD511" s="75"/>
      <c r="AE511" s="76"/>
      <c r="AF511" s="76"/>
      <c r="AG511" s="76"/>
      <c r="AH511" s="76"/>
      <c r="AI511" s="76"/>
      <c r="AJ511" s="76"/>
    </row>
    <row r="512" spans="1:36" s="8" customFormat="1">
      <c r="A512" s="74"/>
      <c r="B512" s="75"/>
      <c r="C512" s="75"/>
      <c r="D512" s="75"/>
      <c r="E512" s="75"/>
      <c r="F512" s="75"/>
      <c r="G512" s="75"/>
      <c r="L512" s="7"/>
      <c r="M512" s="7"/>
      <c r="N512" s="9"/>
      <c r="O512" s="7"/>
      <c r="P512" s="7"/>
      <c r="Q512" s="7"/>
      <c r="T512" s="10"/>
      <c r="Z512" s="10"/>
      <c r="AD512" s="75"/>
      <c r="AE512" s="76"/>
      <c r="AF512" s="76"/>
      <c r="AG512" s="76"/>
      <c r="AH512" s="76"/>
      <c r="AI512" s="76"/>
      <c r="AJ512" s="76"/>
    </row>
    <row r="513" spans="1:36" s="8" customFormat="1">
      <c r="A513" s="74"/>
      <c r="B513" s="75"/>
      <c r="C513" s="75"/>
      <c r="D513" s="75"/>
      <c r="E513" s="75"/>
      <c r="F513" s="75"/>
      <c r="G513" s="75"/>
      <c r="L513" s="7"/>
      <c r="M513" s="7"/>
      <c r="N513" s="9"/>
      <c r="O513" s="7"/>
      <c r="P513" s="7"/>
      <c r="Q513" s="7"/>
      <c r="T513" s="10"/>
      <c r="Z513" s="10"/>
      <c r="AD513" s="75"/>
      <c r="AE513" s="76"/>
      <c r="AF513" s="76"/>
      <c r="AG513" s="76"/>
      <c r="AH513" s="76"/>
      <c r="AI513" s="76"/>
      <c r="AJ513" s="76"/>
    </row>
    <row r="514" spans="1:36" s="8" customFormat="1">
      <c r="A514" s="74"/>
      <c r="B514" s="75"/>
      <c r="C514" s="75"/>
      <c r="D514" s="75"/>
      <c r="E514" s="75"/>
      <c r="F514" s="75"/>
      <c r="G514" s="75"/>
      <c r="L514" s="7"/>
      <c r="M514" s="7"/>
      <c r="N514" s="9"/>
      <c r="O514" s="7"/>
      <c r="P514" s="7"/>
      <c r="Q514" s="7"/>
      <c r="T514" s="10"/>
      <c r="Z514" s="10"/>
      <c r="AD514" s="75"/>
      <c r="AE514" s="76"/>
      <c r="AF514" s="76"/>
      <c r="AG514" s="76"/>
      <c r="AH514" s="76"/>
      <c r="AI514" s="76"/>
      <c r="AJ514" s="76"/>
    </row>
    <row r="515" spans="1:36" s="8" customFormat="1">
      <c r="A515" s="74"/>
      <c r="B515" s="75"/>
      <c r="C515" s="75"/>
      <c r="D515" s="75"/>
      <c r="E515" s="75"/>
      <c r="F515" s="75"/>
      <c r="G515" s="75"/>
      <c r="L515" s="7"/>
      <c r="M515" s="7"/>
      <c r="N515" s="9"/>
      <c r="O515" s="7"/>
      <c r="P515" s="7"/>
      <c r="Q515" s="7"/>
      <c r="T515" s="10"/>
      <c r="Z515" s="10"/>
      <c r="AD515" s="75"/>
      <c r="AE515" s="76"/>
      <c r="AF515" s="76"/>
      <c r="AG515" s="76"/>
      <c r="AH515" s="76"/>
      <c r="AI515" s="76"/>
      <c r="AJ515" s="76"/>
    </row>
    <row r="516" spans="1:36" s="8" customFormat="1">
      <c r="A516" s="74"/>
      <c r="B516" s="75"/>
      <c r="C516" s="75"/>
      <c r="D516" s="75"/>
      <c r="E516" s="75"/>
      <c r="F516" s="75"/>
      <c r="G516" s="75"/>
      <c r="L516" s="7"/>
      <c r="M516" s="7"/>
      <c r="N516" s="9"/>
      <c r="O516" s="7"/>
      <c r="P516" s="7"/>
      <c r="Q516" s="7"/>
      <c r="T516" s="10"/>
      <c r="Z516" s="10"/>
      <c r="AD516" s="75"/>
      <c r="AE516" s="76"/>
      <c r="AF516" s="76"/>
      <c r="AG516" s="76"/>
      <c r="AH516" s="76"/>
      <c r="AI516" s="76"/>
      <c r="AJ516" s="76"/>
    </row>
    <row r="517" spans="1:36" s="8" customFormat="1">
      <c r="A517" s="74"/>
      <c r="B517" s="75"/>
      <c r="C517" s="75"/>
      <c r="D517" s="75"/>
      <c r="E517" s="75"/>
      <c r="F517" s="75"/>
      <c r="G517" s="75"/>
      <c r="L517" s="7"/>
      <c r="M517" s="7"/>
      <c r="N517" s="9"/>
      <c r="O517" s="7"/>
      <c r="P517" s="7"/>
      <c r="Q517" s="7"/>
      <c r="T517" s="10"/>
      <c r="Z517" s="10"/>
      <c r="AD517" s="75"/>
      <c r="AE517" s="76"/>
      <c r="AF517" s="76"/>
      <c r="AG517" s="76"/>
      <c r="AH517" s="76"/>
      <c r="AI517" s="76"/>
      <c r="AJ517" s="76"/>
    </row>
    <row r="518" spans="1:36" s="8" customFormat="1">
      <c r="A518" s="74"/>
      <c r="B518" s="75"/>
      <c r="C518" s="75"/>
      <c r="D518" s="75"/>
      <c r="E518" s="75"/>
      <c r="F518" s="75"/>
      <c r="G518" s="75"/>
      <c r="L518" s="7"/>
      <c r="M518" s="7"/>
      <c r="N518" s="9"/>
      <c r="O518" s="7"/>
      <c r="P518" s="7"/>
      <c r="Q518" s="7"/>
      <c r="T518" s="10"/>
      <c r="Z518" s="10"/>
      <c r="AD518" s="75"/>
      <c r="AE518" s="76"/>
      <c r="AF518" s="76"/>
      <c r="AG518" s="76"/>
      <c r="AH518" s="76"/>
      <c r="AI518" s="76"/>
      <c r="AJ518" s="76"/>
    </row>
    <row r="519" spans="1:36" s="8" customFormat="1">
      <c r="A519" s="74"/>
      <c r="B519" s="75"/>
      <c r="C519" s="75"/>
      <c r="D519" s="75"/>
      <c r="E519" s="75"/>
      <c r="F519" s="75"/>
      <c r="G519" s="75"/>
      <c r="L519" s="7"/>
      <c r="M519" s="7"/>
      <c r="N519" s="9"/>
      <c r="O519" s="7"/>
      <c r="P519" s="7"/>
      <c r="Q519" s="7"/>
      <c r="T519" s="10"/>
      <c r="Z519" s="10"/>
      <c r="AD519" s="75"/>
      <c r="AE519" s="76"/>
      <c r="AF519" s="76"/>
      <c r="AG519" s="76"/>
      <c r="AH519" s="76"/>
      <c r="AI519" s="76"/>
      <c r="AJ519" s="76"/>
    </row>
    <row r="520" spans="1:36" s="8" customFormat="1">
      <c r="A520" s="74"/>
      <c r="B520" s="75"/>
      <c r="C520" s="75"/>
      <c r="D520" s="75"/>
      <c r="E520" s="75"/>
      <c r="F520" s="75"/>
      <c r="G520" s="75"/>
      <c r="L520" s="7"/>
      <c r="M520" s="7"/>
      <c r="N520" s="9"/>
      <c r="O520" s="7"/>
      <c r="P520" s="7"/>
      <c r="Q520" s="7"/>
      <c r="T520" s="10"/>
      <c r="Z520" s="10"/>
      <c r="AD520" s="75"/>
      <c r="AE520" s="76"/>
      <c r="AF520" s="76"/>
      <c r="AG520" s="76"/>
      <c r="AH520" s="76"/>
      <c r="AI520" s="76"/>
      <c r="AJ520" s="76"/>
    </row>
    <row r="521" spans="1:36" s="8" customFormat="1">
      <c r="A521" s="74"/>
      <c r="B521" s="75"/>
      <c r="C521" s="75"/>
      <c r="D521" s="75"/>
      <c r="E521" s="75"/>
      <c r="F521" s="75"/>
      <c r="G521" s="75"/>
      <c r="L521" s="7"/>
      <c r="M521" s="7"/>
      <c r="N521" s="9"/>
      <c r="O521" s="7"/>
      <c r="P521" s="7"/>
      <c r="Q521" s="7"/>
      <c r="T521" s="10"/>
      <c r="Z521" s="10"/>
      <c r="AD521" s="75"/>
      <c r="AE521" s="76"/>
      <c r="AF521" s="76"/>
      <c r="AG521" s="76"/>
      <c r="AH521" s="76"/>
      <c r="AI521" s="76"/>
      <c r="AJ521" s="76"/>
    </row>
    <row r="522" spans="1:36" s="8" customFormat="1">
      <c r="A522" s="74"/>
      <c r="B522" s="75"/>
      <c r="C522" s="75"/>
      <c r="D522" s="75"/>
      <c r="E522" s="75"/>
      <c r="F522" s="75"/>
      <c r="G522" s="75"/>
      <c r="L522" s="7"/>
      <c r="M522" s="7"/>
      <c r="N522" s="9"/>
      <c r="O522" s="7"/>
      <c r="P522" s="7"/>
      <c r="Q522" s="7"/>
      <c r="T522" s="10"/>
      <c r="Z522" s="10"/>
      <c r="AD522" s="75"/>
      <c r="AE522" s="76"/>
      <c r="AF522" s="76"/>
      <c r="AG522" s="76"/>
      <c r="AH522" s="76"/>
      <c r="AI522" s="76"/>
      <c r="AJ522" s="76"/>
    </row>
    <row r="523" spans="1:36" s="8" customFormat="1">
      <c r="A523" s="74"/>
      <c r="B523" s="75"/>
      <c r="C523" s="75"/>
      <c r="D523" s="75"/>
      <c r="E523" s="75"/>
      <c r="F523" s="75"/>
      <c r="G523" s="75"/>
      <c r="L523" s="7"/>
      <c r="M523" s="7"/>
      <c r="N523" s="9"/>
      <c r="O523" s="7"/>
      <c r="P523" s="7"/>
      <c r="Q523" s="7"/>
      <c r="T523" s="10"/>
      <c r="Z523" s="10"/>
      <c r="AD523" s="75"/>
      <c r="AE523" s="76"/>
      <c r="AF523" s="76"/>
      <c r="AG523" s="76"/>
      <c r="AH523" s="76"/>
      <c r="AI523" s="76"/>
      <c r="AJ523" s="76"/>
    </row>
    <row r="524" spans="1:36" s="8" customFormat="1">
      <c r="A524" s="74"/>
      <c r="B524" s="75"/>
      <c r="C524" s="75"/>
      <c r="D524" s="75"/>
      <c r="E524" s="75"/>
      <c r="F524" s="75"/>
      <c r="G524" s="75"/>
      <c r="L524" s="7"/>
      <c r="M524" s="7"/>
      <c r="N524" s="9"/>
      <c r="O524" s="7"/>
      <c r="P524" s="7"/>
      <c r="Q524" s="7"/>
      <c r="T524" s="10"/>
      <c r="Z524" s="10"/>
      <c r="AD524" s="75"/>
      <c r="AE524" s="76"/>
      <c r="AF524" s="76"/>
      <c r="AG524" s="76"/>
      <c r="AH524" s="76"/>
      <c r="AI524" s="76"/>
      <c r="AJ524" s="76"/>
    </row>
    <row r="525" spans="1:36" s="8" customFormat="1">
      <c r="A525" s="74"/>
      <c r="B525" s="75"/>
      <c r="C525" s="75"/>
      <c r="D525" s="75"/>
      <c r="E525" s="75"/>
      <c r="F525" s="75"/>
      <c r="G525" s="75"/>
      <c r="L525" s="7"/>
      <c r="M525" s="7"/>
      <c r="N525" s="9"/>
      <c r="O525" s="7"/>
      <c r="P525" s="7"/>
      <c r="Q525" s="7"/>
      <c r="T525" s="10"/>
      <c r="Z525" s="10"/>
      <c r="AD525" s="75"/>
      <c r="AE525" s="76"/>
      <c r="AF525" s="76"/>
      <c r="AG525" s="76"/>
      <c r="AH525" s="76"/>
      <c r="AI525" s="76"/>
      <c r="AJ525" s="76"/>
    </row>
    <row r="526" spans="1:36" s="8" customFormat="1">
      <c r="A526" s="74"/>
      <c r="B526" s="75"/>
      <c r="C526" s="75"/>
      <c r="D526" s="75"/>
      <c r="E526" s="75"/>
      <c r="F526" s="75"/>
      <c r="G526" s="75"/>
      <c r="L526" s="7"/>
      <c r="M526" s="7"/>
      <c r="N526" s="9"/>
      <c r="O526" s="7"/>
      <c r="P526" s="7"/>
      <c r="Q526" s="7"/>
      <c r="T526" s="10"/>
      <c r="Z526" s="10"/>
      <c r="AD526" s="75"/>
      <c r="AE526" s="76"/>
      <c r="AF526" s="76"/>
      <c r="AG526" s="76"/>
      <c r="AH526" s="76"/>
      <c r="AI526" s="76"/>
      <c r="AJ526" s="76"/>
    </row>
    <row r="527" spans="1:36" s="8" customFormat="1">
      <c r="A527" s="74"/>
      <c r="B527" s="75"/>
      <c r="C527" s="75"/>
      <c r="D527" s="75"/>
      <c r="E527" s="75"/>
      <c r="F527" s="75"/>
      <c r="G527" s="75"/>
      <c r="L527" s="7"/>
      <c r="M527" s="7"/>
      <c r="N527" s="9"/>
      <c r="O527" s="7"/>
      <c r="P527" s="7"/>
      <c r="Q527" s="7"/>
      <c r="T527" s="10"/>
      <c r="Z527" s="10"/>
      <c r="AD527" s="75"/>
      <c r="AE527" s="76"/>
      <c r="AF527" s="76"/>
      <c r="AG527" s="76"/>
      <c r="AH527" s="76"/>
      <c r="AI527" s="76"/>
      <c r="AJ527" s="76"/>
    </row>
    <row r="528" spans="1:36" s="8" customFormat="1">
      <c r="A528" s="74"/>
      <c r="B528" s="75"/>
      <c r="C528" s="75"/>
      <c r="D528" s="75"/>
      <c r="E528" s="75"/>
      <c r="F528" s="75"/>
      <c r="G528" s="75"/>
      <c r="L528" s="7"/>
      <c r="M528" s="7"/>
      <c r="N528" s="9"/>
      <c r="O528" s="7"/>
      <c r="P528" s="7"/>
      <c r="Q528" s="7"/>
      <c r="T528" s="10"/>
      <c r="Z528" s="10"/>
      <c r="AD528" s="75"/>
      <c r="AE528" s="76"/>
      <c r="AF528" s="76"/>
      <c r="AG528" s="76"/>
      <c r="AH528" s="76"/>
      <c r="AI528" s="76"/>
      <c r="AJ528" s="76"/>
    </row>
    <row r="529" spans="1:36" s="8" customFormat="1">
      <c r="A529" s="74"/>
      <c r="B529" s="75"/>
      <c r="C529" s="75"/>
      <c r="D529" s="75"/>
      <c r="E529" s="75"/>
      <c r="F529" s="75"/>
      <c r="G529" s="75"/>
      <c r="L529" s="7"/>
      <c r="M529" s="7"/>
      <c r="N529" s="9"/>
      <c r="O529" s="7"/>
      <c r="P529" s="7"/>
      <c r="Q529" s="7"/>
      <c r="T529" s="10"/>
      <c r="Z529" s="10"/>
      <c r="AD529" s="75"/>
      <c r="AE529" s="76"/>
      <c r="AF529" s="76"/>
      <c r="AG529" s="76"/>
      <c r="AH529" s="76"/>
      <c r="AI529" s="76"/>
      <c r="AJ529" s="76"/>
    </row>
    <row r="530" spans="1:36" s="8" customFormat="1">
      <c r="A530" s="74"/>
      <c r="B530" s="75"/>
      <c r="C530" s="75"/>
      <c r="D530" s="75"/>
      <c r="E530" s="75"/>
      <c r="F530" s="75"/>
      <c r="G530" s="75"/>
      <c r="L530" s="7"/>
      <c r="M530" s="7"/>
      <c r="N530" s="9"/>
      <c r="O530" s="7"/>
      <c r="P530" s="7"/>
      <c r="Q530" s="7"/>
      <c r="T530" s="10"/>
      <c r="Z530" s="10"/>
      <c r="AD530" s="75"/>
      <c r="AE530" s="76"/>
      <c r="AF530" s="76"/>
      <c r="AG530" s="76"/>
      <c r="AH530" s="76"/>
      <c r="AI530" s="76"/>
      <c r="AJ530" s="76"/>
    </row>
    <row r="531" spans="1:36" s="8" customFormat="1">
      <c r="A531" s="74"/>
      <c r="B531" s="75"/>
      <c r="C531" s="75"/>
      <c r="D531" s="75"/>
      <c r="E531" s="75"/>
      <c r="F531" s="75"/>
      <c r="G531" s="75"/>
      <c r="L531" s="7"/>
      <c r="M531" s="7"/>
      <c r="N531" s="9"/>
      <c r="O531" s="7"/>
      <c r="P531" s="7"/>
      <c r="Q531" s="7"/>
      <c r="T531" s="10"/>
      <c r="Z531" s="10"/>
      <c r="AD531" s="75"/>
      <c r="AE531" s="76"/>
      <c r="AF531" s="76"/>
      <c r="AG531" s="76"/>
      <c r="AH531" s="76"/>
      <c r="AI531" s="76"/>
      <c r="AJ531" s="76"/>
    </row>
    <row r="532" spans="1:36" s="8" customFormat="1">
      <c r="A532" s="74"/>
      <c r="B532" s="75"/>
      <c r="C532" s="75"/>
      <c r="D532" s="75"/>
      <c r="E532" s="75"/>
      <c r="F532" s="75"/>
      <c r="G532" s="75"/>
      <c r="L532" s="7"/>
      <c r="M532" s="7"/>
      <c r="N532" s="9"/>
      <c r="O532" s="7"/>
      <c r="P532" s="7"/>
      <c r="Q532" s="7"/>
      <c r="T532" s="10"/>
      <c r="Z532" s="10"/>
      <c r="AD532" s="75"/>
      <c r="AE532" s="76"/>
      <c r="AF532" s="76"/>
      <c r="AG532" s="76"/>
      <c r="AH532" s="76"/>
      <c r="AI532" s="76"/>
      <c r="AJ532" s="76"/>
    </row>
    <row r="533" spans="1:36" s="8" customFormat="1">
      <c r="A533" s="74"/>
      <c r="B533" s="75"/>
      <c r="C533" s="75"/>
      <c r="D533" s="75"/>
      <c r="E533" s="75"/>
      <c r="F533" s="75"/>
      <c r="G533" s="75"/>
      <c r="L533" s="7"/>
      <c r="M533" s="7"/>
      <c r="N533" s="9"/>
      <c r="O533" s="7"/>
      <c r="P533" s="7"/>
      <c r="Q533" s="7"/>
      <c r="T533" s="10"/>
      <c r="Z533" s="10"/>
      <c r="AD533" s="75"/>
      <c r="AE533" s="76"/>
      <c r="AF533" s="76"/>
      <c r="AG533" s="76"/>
      <c r="AH533" s="76"/>
      <c r="AI533" s="76"/>
      <c r="AJ533" s="76"/>
    </row>
    <row r="534" spans="1:36" s="8" customFormat="1">
      <c r="A534" s="74"/>
      <c r="B534" s="75"/>
      <c r="C534" s="75"/>
      <c r="D534" s="75"/>
      <c r="E534" s="75"/>
      <c r="F534" s="75"/>
      <c r="G534" s="75"/>
      <c r="L534" s="7"/>
      <c r="M534" s="7"/>
      <c r="N534" s="9"/>
      <c r="O534" s="7"/>
      <c r="P534" s="7"/>
      <c r="Q534" s="7"/>
      <c r="T534" s="10"/>
      <c r="Z534" s="10"/>
      <c r="AD534" s="75"/>
      <c r="AE534" s="76"/>
      <c r="AF534" s="76"/>
      <c r="AG534" s="76"/>
      <c r="AH534" s="76"/>
      <c r="AI534" s="76"/>
      <c r="AJ534" s="76"/>
    </row>
    <row r="535" spans="1:36" s="8" customFormat="1">
      <c r="A535" s="74"/>
      <c r="B535" s="75"/>
      <c r="C535" s="75"/>
      <c r="D535" s="75"/>
      <c r="E535" s="75"/>
      <c r="F535" s="75"/>
      <c r="G535" s="75"/>
      <c r="L535" s="7"/>
      <c r="M535" s="7"/>
      <c r="N535" s="9"/>
      <c r="O535" s="7"/>
      <c r="P535" s="7"/>
      <c r="Q535" s="7"/>
      <c r="T535" s="10"/>
      <c r="Z535" s="10"/>
      <c r="AD535" s="75"/>
      <c r="AE535" s="76"/>
      <c r="AF535" s="76"/>
      <c r="AG535" s="76"/>
      <c r="AH535" s="76"/>
      <c r="AI535" s="76"/>
      <c r="AJ535" s="76"/>
    </row>
    <row r="536" spans="1:36" s="8" customFormat="1">
      <c r="A536" s="74"/>
      <c r="B536" s="75"/>
      <c r="C536" s="75"/>
      <c r="D536" s="75"/>
      <c r="E536" s="75"/>
      <c r="F536" s="75"/>
      <c r="G536" s="75"/>
      <c r="L536" s="7"/>
      <c r="M536" s="7"/>
      <c r="N536" s="9"/>
      <c r="O536" s="7"/>
      <c r="P536" s="7"/>
      <c r="Q536" s="7"/>
      <c r="T536" s="10"/>
      <c r="Z536" s="10"/>
      <c r="AD536" s="75"/>
      <c r="AE536" s="76"/>
      <c r="AF536" s="76"/>
      <c r="AG536" s="76"/>
      <c r="AH536" s="76"/>
      <c r="AI536" s="76"/>
      <c r="AJ536" s="76"/>
    </row>
    <row r="537" spans="1:36" s="8" customFormat="1">
      <c r="A537" s="74"/>
      <c r="B537" s="75"/>
      <c r="C537" s="75"/>
      <c r="D537" s="75"/>
      <c r="E537" s="75"/>
      <c r="F537" s="75"/>
      <c r="G537" s="75"/>
      <c r="L537" s="7"/>
      <c r="M537" s="7"/>
      <c r="N537" s="9"/>
      <c r="O537" s="7"/>
      <c r="P537" s="7"/>
      <c r="Q537" s="7"/>
      <c r="T537" s="10"/>
      <c r="Z537" s="10"/>
      <c r="AD537" s="75"/>
      <c r="AE537" s="76"/>
      <c r="AF537" s="76"/>
      <c r="AG537" s="76"/>
      <c r="AH537" s="76"/>
      <c r="AI537" s="76"/>
      <c r="AJ537" s="76"/>
    </row>
    <row r="538" spans="1:36" s="8" customFormat="1">
      <c r="A538" s="74"/>
      <c r="B538" s="75"/>
      <c r="C538" s="75"/>
      <c r="D538" s="75"/>
      <c r="E538" s="75"/>
      <c r="F538" s="75"/>
      <c r="G538" s="75"/>
      <c r="L538" s="7"/>
      <c r="M538" s="7"/>
      <c r="N538" s="9"/>
      <c r="O538" s="7"/>
      <c r="P538" s="7"/>
      <c r="Q538" s="7"/>
      <c r="T538" s="10"/>
      <c r="Z538" s="10"/>
      <c r="AD538" s="75"/>
      <c r="AE538" s="76"/>
      <c r="AF538" s="76"/>
      <c r="AG538" s="76"/>
      <c r="AH538" s="76"/>
      <c r="AI538" s="76"/>
      <c r="AJ538" s="76"/>
    </row>
    <row r="539" spans="1:36" s="8" customFormat="1">
      <c r="A539" s="74"/>
      <c r="B539" s="75"/>
      <c r="C539" s="75"/>
      <c r="D539" s="75"/>
      <c r="E539" s="75"/>
      <c r="F539" s="75"/>
      <c r="G539" s="75"/>
      <c r="L539" s="7"/>
      <c r="M539" s="7"/>
      <c r="N539" s="9"/>
      <c r="O539" s="7"/>
      <c r="P539" s="7"/>
      <c r="Q539" s="7"/>
      <c r="T539" s="10"/>
      <c r="Z539" s="10"/>
      <c r="AD539" s="75"/>
      <c r="AE539" s="76"/>
      <c r="AF539" s="76"/>
      <c r="AG539" s="76"/>
      <c r="AH539" s="76"/>
      <c r="AI539" s="76"/>
      <c r="AJ539" s="76"/>
    </row>
    <row r="540" spans="1:36" s="8" customFormat="1">
      <c r="A540" s="74"/>
      <c r="B540" s="75"/>
      <c r="C540" s="75"/>
      <c r="D540" s="75"/>
      <c r="E540" s="75"/>
      <c r="F540" s="75"/>
      <c r="G540" s="75"/>
      <c r="L540" s="7"/>
      <c r="M540" s="7"/>
      <c r="N540" s="9"/>
      <c r="O540" s="7"/>
      <c r="P540" s="7"/>
      <c r="Q540" s="7"/>
      <c r="T540" s="10"/>
      <c r="Z540" s="10"/>
      <c r="AD540" s="75"/>
      <c r="AE540" s="76"/>
      <c r="AF540" s="76"/>
      <c r="AG540" s="76"/>
      <c r="AH540" s="76"/>
      <c r="AI540" s="76"/>
      <c r="AJ540" s="76"/>
    </row>
    <row r="541" spans="1:36" s="8" customFormat="1">
      <c r="A541" s="74"/>
      <c r="B541" s="75"/>
      <c r="C541" s="75"/>
      <c r="D541" s="75"/>
      <c r="E541" s="75"/>
      <c r="F541" s="75"/>
      <c r="G541" s="75"/>
      <c r="L541" s="7"/>
      <c r="M541" s="7"/>
      <c r="N541" s="9"/>
      <c r="O541" s="7"/>
      <c r="P541" s="7"/>
      <c r="Q541" s="7"/>
      <c r="T541" s="10"/>
      <c r="Z541" s="10"/>
      <c r="AD541" s="75"/>
      <c r="AE541" s="76"/>
      <c r="AF541" s="76"/>
      <c r="AG541" s="76"/>
      <c r="AH541" s="76"/>
      <c r="AI541" s="76"/>
      <c r="AJ541" s="76"/>
    </row>
    <row r="542" spans="1:36" s="8" customFormat="1">
      <c r="A542" s="74"/>
      <c r="B542" s="75"/>
      <c r="C542" s="75"/>
      <c r="D542" s="75"/>
      <c r="E542" s="75"/>
      <c r="F542" s="75"/>
      <c r="G542" s="75"/>
      <c r="L542" s="7"/>
      <c r="M542" s="7"/>
      <c r="N542" s="9"/>
      <c r="O542" s="7"/>
      <c r="P542" s="7"/>
      <c r="Q542" s="7"/>
      <c r="T542" s="10"/>
      <c r="Z542" s="10"/>
      <c r="AD542" s="75"/>
      <c r="AE542" s="76"/>
      <c r="AF542" s="76"/>
      <c r="AG542" s="76"/>
      <c r="AH542" s="76"/>
      <c r="AI542" s="76"/>
      <c r="AJ542" s="76"/>
    </row>
    <row r="543" spans="1:36" s="8" customFormat="1">
      <c r="A543" s="74"/>
      <c r="B543" s="75"/>
      <c r="C543" s="75"/>
      <c r="D543" s="75"/>
      <c r="E543" s="75"/>
      <c r="F543" s="75"/>
      <c r="G543" s="75"/>
      <c r="L543" s="7"/>
      <c r="M543" s="7"/>
      <c r="N543" s="9"/>
      <c r="O543" s="7"/>
      <c r="P543" s="7"/>
      <c r="Q543" s="7"/>
      <c r="T543" s="10"/>
      <c r="Z543" s="10"/>
      <c r="AD543" s="75"/>
      <c r="AE543" s="76"/>
      <c r="AF543" s="76"/>
      <c r="AG543" s="76"/>
      <c r="AH543" s="76"/>
      <c r="AI543" s="76"/>
      <c r="AJ543" s="76"/>
    </row>
    <row r="544" spans="1:36" s="8" customFormat="1">
      <c r="A544" s="74"/>
      <c r="B544" s="75"/>
      <c r="C544" s="75"/>
      <c r="D544" s="75"/>
      <c r="E544" s="75"/>
      <c r="F544" s="75"/>
      <c r="G544" s="75"/>
      <c r="L544" s="7"/>
      <c r="M544" s="7"/>
      <c r="N544" s="9"/>
      <c r="O544" s="7"/>
      <c r="P544" s="7"/>
      <c r="Q544" s="7"/>
      <c r="T544" s="10"/>
      <c r="Z544" s="10"/>
      <c r="AD544" s="75"/>
      <c r="AE544" s="76"/>
      <c r="AF544" s="76"/>
      <c r="AG544" s="76"/>
      <c r="AH544" s="76"/>
      <c r="AI544" s="76"/>
      <c r="AJ544" s="76"/>
    </row>
    <row r="545" spans="1:36" s="8" customFormat="1">
      <c r="A545" s="74"/>
      <c r="B545" s="75"/>
      <c r="C545" s="75"/>
      <c r="D545" s="75"/>
      <c r="E545" s="75"/>
      <c r="F545" s="75"/>
      <c r="G545" s="75"/>
      <c r="L545" s="7"/>
      <c r="M545" s="7"/>
      <c r="N545" s="9"/>
      <c r="O545" s="7"/>
      <c r="P545" s="7"/>
      <c r="Q545" s="7"/>
      <c r="T545" s="10"/>
      <c r="Z545" s="10"/>
      <c r="AD545" s="75"/>
      <c r="AE545" s="76"/>
      <c r="AF545" s="76"/>
      <c r="AG545" s="76"/>
      <c r="AH545" s="76"/>
      <c r="AI545" s="76"/>
      <c r="AJ545" s="76"/>
    </row>
    <row r="546" spans="1:36" s="8" customFormat="1">
      <c r="A546" s="74"/>
      <c r="B546" s="75"/>
      <c r="C546" s="75"/>
      <c r="D546" s="75"/>
      <c r="E546" s="75"/>
      <c r="F546" s="75"/>
      <c r="G546" s="75"/>
      <c r="L546" s="7"/>
      <c r="M546" s="7"/>
      <c r="N546" s="9"/>
      <c r="O546" s="7"/>
      <c r="P546" s="7"/>
      <c r="Q546" s="7"/>
      <c r="T546" s="10"/>
      <c r="Z546" s="10"/>
      <c r="AD546" s="75"/>
      <c r="AE546" s="76"/>
      <c r="AF546" s="76"/>
      <c r="AG546" s="76"/>
      <c r="AH546" s="76"/>
      <c r="AI546" s="76"/>
      <c r="AJ546" s="76"/>
    </row>
    <row r="547" spans="1:36" s="8" customFormat="1">
      <c r="A547" s="74"/>
      <c r="B547" s="75"/>
      <c r="C547" s="75"/>
      <c r="D547" s="75"/>
      <c r="E547" s="75"/>
      <c r="F547" s="75"/>
      <c r="G547" s="75"/>
      <c r="L547" s="7"/>
      <c r="M547" s="7"/>
      <c r="N547" s="9"/>
      <c r="O547" s="7"/>
      <c r="P547" s="7"/>
      <c r="Q547" s="7"/>
      <c r="T547" s="10"/>
      <c r="Z547" s="10"/>
      <c r="AD547" s="75"/>
      <c r="AE547" s="76"/>
      <c r="AF547" s="76"/>
      <c r="AG547" s="76"/>
      <c r="AH547" s="76"/>
      <c r="AI547" s="76"/>
      <c r="AJ547" s="76"/>
    </row>
    <row r="548" spans="1:36" s="8" customFormat="1">
      <c r="A548" s="74"/>
      <c r="B548" s="75"/>
      <c r="C548" s="75"/>
      <c r="D548" s="75"/>
      <c r="E548" s="75"/>
      <c r="F548" s="75"/>
      <c r="G548" s="75"/>
      <c r="L548" s="7"/>
      <c r="M548" s="7"/>
      <c r="N548" s="9"/>
      <c r="O548" s="7"/>
      <c r="P548" s="7"/>
      <c r="Q548" s="7"/>
      <c r="T548" s="10"/>
      <c r="Z548" s="10"/>
      <c r="AD548" s="75"/>
      <c r="AE548" s="76"/>
      <c r="AF548" s="76"/>
      <c r="AG548" s="76"/>
      <c r="AH548" s="76"/>
      <c r="AI548" s="76"/>
      <c r="AJ548" s="76"/>
    </row>
    <row r="549" spans="1:36" s="8" customFormat="1">
      <c r="A549" s="74"/>
      <c r="B549" s="75"/>
      <c r="C549" s="75"/>
      <c r="D549" s="75"/>
      <c r="E549" s="75"/>
      <c r="F549" s="75"/>
      <c r="G549" s="75"/>
      <c r="L549" s="7"/>
      <c r="M549" s="7"/>
      <c r="N549" s="9"/>
      <c r="O549" s="7"/>
      <c r="P549" s="7"/>
      <c r="Q549" s="7"/>
      <c r="T549" s="10"/>
      <c r="Z549" s="10"/>
      <c r="AD549" s="75"/>
      <c r="AE549" s="76"/>
      <c r="AF549" s="76"/>
      <c r="AG549" s="76"/>
      <c r="AH549" s="76"/>
      <c r="AI549" s="76"/>
      <c r="AJ549" s="76"/>
    </row>
    <row r="550" spans="1:36" s="8" customFormat="1">
      <c r="A550" s="74"/>
      <c r="B550" s="75"/>
      <c r="C550" s="75"/>
      <c r="D550" s="75"/>
      <c r="E550" s="75"/>
      <c r="F550" s="75"/>
      <c r="G550" s="75"/>
      <c r="L550" s="7"/>
      <c r="M550" s="7"/>
      <c r="N550" s="9"/>
      <c r="O550" s="7"/>
      <c r="P550" s="7"/>
      <c r="Q550" s="7"/>
      <c r="T550" s="10"/>
      <c r="Z550" s="10"/>
      <c r="AD550" s="75"/>
      <c r="AE550" s="76"/>
      <c r="AF550" s="76"/>
      <c r="AG550" s="76"/>
      <c r="AH550" s="76"/>
      <c r="AI550" s="76"/>
      <c r="AJ550" s="76"/>
    </row>
    <row r="551" spans="1:36" s="8" customFormat="1">
      <c r="A551" s="74"/>
      <c r="B551" s="75"/>
      <c r="C551" s="75"/>
      <c r="D551" s="75"/>
      <c r="E551" s="75"/>
      <c r="F551" s="75"/>
      <c r="G551" s="75"/>
      <c r="L551" s="7"/>
      <c r="M551" s="7"/>
      <c r="N551" s="9"/>
      <c r="O551" s="7"/>
      <c r="P551" s="7"/>
      <c r="Q551" s="7"/>
      <c r="T551" s="10"/>
      <c r="Z551" s="10"/>
      <c r="AD551" s="75"/>
      <c r="AE551" s="76"/>
      <c r="AF551" s="76"/>
      <c r="AG551" s="76"/>
      <c r="AH551" s="76"/>
      <c r="AI551" s="76"/>
      <c r="AJ551" s="76"/>
    </row>
    <row r="552" spans="1:36" s="8" customFormat="1">
      <c r="A552" s="74"/>
      <c r="B552" s="75"/>
      <c r="C552" s="75"/>
      <c r="D552" s="75"/>
      <c r="E552" s="75"/>
      <c r="F552" s="75"/>
      <c r="G552" s="75"/>
      <c r="L552" s="7"/>
      <c r="M552" s="7"/>
      <c r="N552" s="9"/>
      <c r="O552" s="7"/>
      <c r="P552" s="7"/>
      <c r="Q552" s="7"/>
      <c r="T552" s="10"/>
      <c r="Z552" s="10"/>
      <c r="AD552" s="75"/>
      <c r="AE552" s="76"/>
      <c r="AF552" s="76"/>
      <c r="AG552" s="76"/>
      <c r="AH552" s="76"/>
      <c r="AI552" s="76"/>
      <c r="AJ552" s="76"/>
    </row>
    <row r="553" spans="1:36" s="8" customFormat="1">
      <c r="A553" s="74"/>
      <c r="B553" s="75"/>
      <c r="C553" s="75"/>
      <c r="D553" s="75"/>
      <c r="E553" s="75"/>
      <c r="F553" s="75"/>
      <c r="G553" s="75"/>
      <c r="L553" s="7"/>
      <c r="M553" s="7"/>
      <c r="N553" s="9"/>
      <c r="O553" s="7"/>
      <c r="P553" s="7"/>
      <c r="Q553" s="7"/>
      <c r="T553" s="10"/>
      <c r="Z553" s="10"/>
      <c r="AD553" s="75"/>
      <c r="AE553" s="76"/>
      <c r="AF553" s="76"/>
      <c r="AG553" s="76"/>
      <c r="AH553" s="76"/>
      <c r="AI553" s="76"/>
      <c r="AJ553" s="76"/>
    </row>
    <row r="554" spans="1:36" s="8" customFormat="1">
      <c r="A554" s="74"/>
      <c r="B554" s="75"/>
      <c r="C554" s="75"/>
      <c r="D554" s="75"/>
      <c r="E554" s="75"/>
      <c r="F554" s="75"/>
      <c r="G554" s="75"/>
      <c r="L554" s="7"/>
      <c r="M554" s="7"/>
      <c r="N554" s="9"/>
      <c r="O554" s="7"/>
      <c r="P554" s="7"/>
      <c r="Q554" s="7"/>
      <c r="T554" s="10"/>
      <c r="Z554" s="10"/>
      <c r="AD554" s="75"/>
      <c r="AE554" s="76"/>
      <c r="AF554" s="76"/>
      <c r="AG554" s="76"/>
      <c r="AH554" s="76"/>
      <c r="AI554" s="76"/>
      <c r="AJ554" s="76"/>
    </row>
    <row r="555" spans="1:36" s="8" customFormat="1">
      <c r="A555" s="74"/>
      <c r="B555" s="75"/>
      <c r="C555" s="75"/>
      <c r="D555" s="75"/>
      <c r="E555" s="75"/>
      <c r="F555" s="75"/>
      <c r="G555" s="75"/>
      <c r="L555" s="7"/>
      <c r="M555" s="7"/>
      <c r="N555" s="9"/>
      <c r="O555" s="7"/>
      <c r="P555" s="7"/>
      <c r="Q555" s="7"/>
      <c r="T555" s="10"/>
      <c r="Z555" s="10"/>
      <c r="AD555" s="75"/>
      <c r="AE555" s="76"/>
      <c r="AF555" s="76"/>
      <c r="AG555" s="76"/>
      <c r="AH555" s="76"/>
      <c r="AI555" s="76"/>
      <c r="AJ555" s="76"/>
    </row>
    <row r="556" spans="1:36" s="8" customFormat="1">
      <c r="A556" s="74"/>
      <c r="B556" s="75"/>
      <c r="C556" s="75"/>
      <c r="D556" s="75"/>
      <c r="E556" s="75"/>
      <c r="F556" s="75"/>
      <c r="G556" s="75"/>
      <c r="L556" s="7"/>
      <c r="M556" s="7"/>
      <c r="N556" s="9"/>
      <c r="O556" s="7"/>
      <c r="P556" s="7"/>
      <c r="Q556" s="7"/>
      <c r="T556" s="10"/>
      <c r="Z556" s="10"/>
      <c r="AD556" s="75"/>
      <c r="AE556" s="76"/>
      <c r="AF556" s="76"/>
      <c r="AG556" s="76"/>
      <c r="AH556" s="76"/>
      <c r="AI556" s="76"/>
      <c r="AJ556" s="76"/>
    </row>
    <row r="557" spans="1:36" s="8" customFormat="1">
      <c r="A557" s="74"/>
      <c r="B557" s="75"/>
      <c r="C557" s="75"/>
      <c r="D557" s="75"/>
      <c r="E557" s="75"/>
      <c r="F557" s="75"/>
      <c r="G557" s="75"/>
      <c r="L557" s="7"/>
      <c r="M557" s="7"/>
      <c r="N557" s="9"/>
      <c r="O557" s="7"/>
      <c r="P557" s="7"/>
      <c r="Q557" s="7"/>
      <c r="T557" s="10"/>
      <c r="Z557" s="10"/>
      <c r="AD557" s="75"/>
      <c r="AE557" s="76"/>
      <c r="AF557" s="76"/>
      <c r="AG557" s="76"/>
      <c r="AH557" s="76"/>
      <c r="AI557" s="76"/>
      <c r="AJ557" s="76"/>
    </row>
    <row r="558" spans="1:36" s="8" customFormat="1">
      <c r="A558" s="74"/>
      <c r="B558" s="75"/>
      <c r="C558" s="75"/>
      <c r="D558" s="75"/>
      <c r="E558" s="75"/>
      <c r="F558" s="75"/>
      <c r="G558" s="75"/>
      <c r="L558" s="7"/>
      <c r="M558" s="7"/>
      <c r="N558" s="9"/>
      <c r="O558" s="7"/>
      <c r="P558" s="7"/>
      <c r="Q558" s="7"/>
      <c r="T558" s="10"/>
      <c r="Z558" s="10"/>
      <c r="AD558" s="75"/>
      <c r="AE558" s="76"/>
      <c r="AF558" s="76"/>
      <c r="AG558" s="76"/>
      <c r="AH558" s="76"/>
      <c r="AI558" s="76"/>
      <c r="AJ558" s="76"/>
    </row>
    <row r="559" spans="1:36" s="8" customFormat="1">
      <c r="A559" s="74"/>
      <c r="B559" s="75"/>
      <c r="C559" s="75"/>
      <c r="D559" s="75"/>
      <c r="E559" s="75"/>
      <c r="F559" s="75"/>
      <c r="G559" s="75"/>
      <c r="L559" s="7"/>
      <c r="M559" s="7"/>
      <c r="N559" s="9"/>
      <c r="O559" s="7"/>
      <c r="P559" s="7"/>
      <c r="Q559" s="7"/>
      <c r="T559" s="10"/>
      <c r="Z559" s="10"/>
      <c r="AD559" s="75"/>
      <c r="AE559" s="76"/>
      <c r="AF559" s="76"/>
      <c r="AG559" s="76"/>
      <c r="AH559" s="76"/>
      <c r="AI559" s="76"/>
      <c r="AJ559" s="76"/>
    </row>
    <row r="560" spans="1:36" s="8" customFormat="1">
      <c r="A560" s="74"/>
      <c r="B560" s="75"/>
      <c r="C560" s="75"/>
      <c r="D560" s="75"/>
      <c r="E560" s="75"/>
      <c r="F560" s="75"/>
      <c r="G560" s="75"/>
      <c r="L560" s="7"/>
      <c r="M560" s="7"/>
      <c r="N560" s="9"/>
      <c r="O560" s="7"/>
      <c r="P560" s="7"/>
      <c r="Q560" s="7"/>
      <c r="T560" s="10"/>
      <c r="Z560" s="10"/>
      <c r="AD560" s="75"/>
      <c r="AE560" s="76"/>
      <c r="AF560" s="76"/>
      <c r="AG560" s="76"/>
      <c r="AH560" s="76"/>
      <c r="AI560" s="76"/>
      <c r="AJ560" s="76"/>
    </row>
    <row r="561" spans="1:36" s="8" customFormat="1">
      <c r="A561" s="74"/>
      <c r="B561" s="75"/>
      <c r="C561" s="75"/>
      <c r="D561" s="75"/>
      <c r="E561" s="75"/>
      <c r="F561" s="75"/>
      <c r="G561" s="75"/>
      <c r="L561" s="7"/>
      <c r="M561" s="7"/>
      <c r="N561" s="9"/>
      <c r="O561" s="7"/>
      <c r="P561" s="7"/>
      <c r="Q561" s="7"/>
      <c r="T561" s="10"/>
      <c r="Z561" s="10"/>
      <c r="AD561" s="75"/>
      <c r="AE561" s="76"/>
      <c r="AF561" s="76"/>
      <c r="AG561" s="76"/>
      <c r="AH561" s="76"/>
      <c r="AI561" s="76"/>
      <c r="AJ561" s="76"/>
    </row>
    <row r="562" spans="1:36" s="8" customFormat="1">
      <c r="A562" s="74"/>
      <c r="B562" s="75"/>
      <c r="C562" s="75"/>
      <c r="D562" s="75"/>
      <c r="E562" s="75"/>
      <c r="F562" s="75"/>
      <c r="G562" s="75"/>
      <c r="L562" s="7"/>
      <c r="M562" s="7"/>
      <c r="N562" s="9"/>
      <c r="O562" s="7"/>
      <c r="P562" s="7"/>
      <c r="Q562" s="7"/>
      <c r="T562" s="10"/>
      <c r="Z562" s="10"/>
      <c r="AD562" s="75"/>
      <c r="AE562" s="76"/>
      <c r="AF562" s="76"/>
      <c r="AG562" s="76"/>
      <c r="AH562" s="76"/>
      <c r="AI562" s="76"/>
      <c r="AJ562" s="76"/>
    </row>
    <row r="563" spans="1:36" s="8" customFormat="1">
      <c r="A563" s="74"/>
      <c r="B563" s="75"/>
      <c r="C563" s="75"/>
      <c r="D563" s="75"/>
      <c r="E563" s="75"/>
      <c r="F563" s="75"/>
      <c r="G563" s="75"/>
      <c r="L563" s="7"/>
      <c r="M563" s="7"/>
      <c r="N563" s="9"/>
      <c r="O563" s="7"/>
      <c r="P563" s="7"/>
      <c r="Q563" s="7"/>
      <c r="T563" s="10"/>
      <c r="Z563" s="10"/>
      <c r="AD563" s="75"/>
      <c r="AE563" s="76"/>
      <c r="AF563" s="76"/>
      <c r="AG563" s="76"/>
      <c r="AH563" s="76"/>
      <c r="AI563" s="76"/>
      <c r="AJ563" s="76"/>
    </row>
    <row r="564" spans="1:36" s="8" customFormat="1">
      <c r="A564" s="74"/>
      <c r="B564" s="75"/>
      <c r="C564" s="75"/>
      <c r="D564" s="75"/>
      <c r="E564" s="75"/>
      <c r="F564" s="75"/>
      <c r="G564" s="75"/>
      <c r="L564" s="7"/>
      <c r="M564" s="7"/>
      <c r="N564" s="9"/>
      <c r="O564" s="7"/>
      <c r="P564" s="7"/>
      <c r="Q564" s="7"/>
      <c r="T564" s="10"/>
      <c r="Z564" s="10"/>
      <c r="AD564" s="75"/>
      <c r="AE564" s="76"/>
      <c r="AF564" s="76"/>
      <c r="AG564" s="76"/>
      <c r="AH564" s="76"/>
      <c r="AI564" s="76"/>
      <c r="AJ564" s="76"/>
    </row>
    <row r="565" spans="1:36" s="8" customFormat="1">
      <c r="A565" s="74"/>
      <c r="B565" s="75"/>
      <c r="C565" s="75"/>
      <c r="D565" s="75"/>
      <c r="E565" s="75"/>
      <c r="F565" s="75"/>
      <c r="G565" s="75"/>
      <c r="L565" s="7"/>
      <c r="M565" s="7"/>
      <c r="N565" s="9"/>
      <c r="O565" s="7"/>
      <c r="P565" s="7"/>
      <c r="Q565" s="7"/>
      <c r="T565" s="10"/>
      <c r="Z565" s="10"/>
      <c r="AD565" s="75"/>
      <c r="AE565" s="76"/>
      <c r="AF565" s="76"/>
      <c r="AG565" s="76"/>
      <c r="AH565" s="76"/>
      <c r="AI565" s="76"/>
      <c r="AJ565" s="76"/>
    </row>
    <row r="566" spans="1:36" s="8" customFormat="1">
      <c r="A566" s="74"/>
      <c r="B566" s="75"/>
      <c r="C566" s="75"/>
      <c r="D566" s="75"/>
      <c r="E566" s="75"/>
      <c r="F566" s="75"/>
      <c r="G566" s="75"/>
      <c r="L566" s="7"/>
      <c r="M566" s="7"/>
      <c r="N566" s="9"/>
      <c r="O566" s="7"/>
      <c r="P566" s="7"/>
      <c r="Q566" s="7"/>
      <c r="T566" s="10"/>
      <c r="Z566" s="10"/>
      <c r="AD566" s="75"/>
      <c r="AE566" s="76"/>
      <c r="AF566" s="76"/>
      <c r="AG566" s="76"/>
      <c r="AH566" s="76"/>
      <c r="AI566" s="76"/>
      <c r="AJ566" s="76"/>
    </row>
    <row r="567" spans="1:36" s="8" customFormat="1">
      <c r="A567" s="74"/>
      <c r="B567" s="75"/>
      <c r="C567" s="75"/>
      <c r="D567" s="75"/>
      <c r="E567" s="75"/>
      <c r="F567" s="75"/>
      <c r="G567" s="75"/>
      <c r="L567" s="7"/>
      <c r="M567" s="7"/>
      <c r="N567" s="9"/>
      <c r="O567" s="7"/>
      <c r="P567" s="7"/>
      <c r="Q567" s="7"/>
      <c r="T567" s="10"/>
      <c r="Z567" s="10"/>
      <c r="AD567" s="75"/>
      <c r="AE567" s="76"/>
      <c r="AF567" s="76"/>
      <c r="AG567" s="76"/>
      <c r="AH567" s="76"/>
      <c r="AI567" s="76"/>
      <c r="AJ567" s="76"/>
    </row>
    <row r="568" spans="1:36" s="8" customFormat="1">
      <c r="A568" s="74"/>
      <c r="B568" s="75"/>
      <c r="C568" s="75"/>
      <c r="D568" s="75"/>
      <c r="E568" s="75"/>
      <c r="F568" s="75"/>
      <c r="G568" s="75"/>
      <c r="L568" s="7"/>
      <c r="M568" s="7"/>
      <c r="N568" s="9"/>
      <c r="O568" s="7"/>
      <c r="P568" s="7"/>
      <c r="Q568" s="7"/>
      <c r="T568" s="10"/>
      <c r="Z568" s="10"/>
      <c r="AD568" s="75"/>
      <c r="AE568" s="76"/>
      <c r="AF568" s="76"/>
      <c r="AG568" s="76"/>
      <c r="AH568" s="76"/>
      <c r="AI568" s="76"/>
      <c r="AJ568" s="76"/>
    </row>
    <row r="569" spans="1:36" s="8" customFormat="1">
      <c r="A569" s="74"/>
      <c r="B569" s="75"/>
      <c r="C569" s="75"/>
      <c r="D569" s="75"/>
      <c r="E569" s="75"/>
      <c r="F569" s="75"/>
      <c r="G569" s="75"/>
      <c r="L569" s="7"/>
      <c r="M569" s="7"/>
      <c r="N569" s="9"/>
      <c r="O569" s="7"/>
      <c r="P569" s="7"/>
      <c r="Q569" s="7"/>
      <c r="T569" s="10"/>
      <c r="Z569" s="10"/>
      <c r="AD569" s="75"/>
      <c r="AE569" s="76"/>
      <c r="AF569" s="76"/>
      <c r="AG569" s="76"/>
      <c r="AH569" s="76"/>
      <c r="AI569" s="76"/>
      <c r="AJ569" s="76"/>
    </row>
    <row r="570" spans="1:36" s="8" customFormat="1">
      <c r="A570" s="74"/>
      <c r="B570" s="75"/>
      <c r="C570" s="75"/>
      <c r="D570" s="75"/>
      <c r="E570" s="75"/>
      <c r="F570" s="75"/>
      <c r="G570" s="75"/>
      <c r="L570" s="7"/>
      <c r="M570" s="7"/>
      <c r="N570" s="9"/>
      <c r="O570" s="7"/>
      <c r="P570" s="7"/>
      <c r="Q570" s="7"/>
      <c r="T570" s="10"/>
      <c r="Z570" s="10"/>
      <c r="AD570" s="75"/>
      <c r="AE570" s="76"/>
      <c r="AF570" s="76"/>
      <c r="AG570" s="76"/>
      <c r="AH570" s="76"/>
      <c r="AI570" s="76"/>
      <c r="AJ570" s="76"/>
    </row>
    <row r="571" spans="1:36" s="8" customFormat="1">
      <c r="A571" s="74"/>
      <c r="B571" s="75"/>
      <c r="C571" s="75"/>
      <c r="D571" s="75"/>
      <c r="E571" s="75"/>
      <c r="F571" s="75"/>
      <c r="G571" s="75"/>
      <c r="L571" s="7"/>
      <c r="M571" s="7"/>
      <c r="N571" s="9"/>
      <c r="O571" s="7"/>
      <c r="P571" s="7"/>
      <c r="Q571" s="7"/>
      <c r="T571" s="10"/>
      <c r="Z571" s="10"/>
      <c r="AD571" s="75"/>
      <c r="AE571" s="76"/>
      <c r="AF571" s="76"/>
      <c r="AG571" s="76"/>
      <c r="AH571" s="76"/>
      <c r="AI571" s="76"/>
      <c r="AJ571" s="76"/>
    </row>
    <row r="572" spans="1:36" s="8" customFormat="1">
      <c r="A572" s="74"/>
      <c r="B572" s="75"/>
      <c r="C572" s="75"/>
      <c r="D572" s="75"/>
      <c r="E572" s="75"/>
      <c r="F572" s="75"/>
      <c r="G572" s="75"/>
      <c r="L572" s="7"/>
      <c r="M572" s="7"/>
      <c r="N572" s="9"/>
      <c r="O572" s="7"/>
      <c r="P572" s="7"/>
      <c r="Q572" s="7"/>
      <c r="T572" s="10"/>
      <c r="Z572" s="10"/>
      <c r="AD572" s="75"/>
      <c r="AE572" s="76"/>
      <c r="AF572" s="76"/>
      <c r="AG572" s="76"/>
      <c r="AH572" s="76"/>
      <c r="AI572" s="76"/>
      <c r="AJ572" s="76"/>
    </row>
    <row r="573" spans="1:36" s="8" customFormat="1">
      <c r="A573" s="74"/>
      <c r="B573" s="75"/>
      <c r="C573" s="75"/>
      <c r="D573" s="75"/>
      <c r="E573" s="75"/>
      <c r="F573" s="75"/>
      <c r="G573" s="75"/>
      <c r="L573" s="7"/>
      <c r="M573" s="7"/>
      <c r="N573" s="9"/>
      <c r="O573" s="7"/>
      <c r="P573" s="7"/>
      <c r="Q573" s="7"/>
      <c r="T573" s="10"/>
      <c r="Z573" s="10"/>
      <c r="AD573" s="75"/>
      <c r="AE573" s="76"/>
      <c r="AF573" s="76"/>
      <c r="AG573" s="76"/>
      <c r="AH573" s="76"/>
      <c r="AI573" s="76"/>
      <c r="AJ573" s="76"/>
    </row>
    <row r="574" spans="1:36" s="8" customFormat="1">
      <c r="A574" s="74"/>
      <c r="B574" s="75"/>
      <c r="C574" s="75"/>
      <c r="D574" s="75"/>
      <c r="E574" s="75"/>
      <c r="F574" s="75"/>
      <c r="G574" s="75"/>
      <c r="L574" s="7"/>
      <c r="M574" s="7"/>
      <c r="N574" s="9"/>
      <c r="O574" s="7"/>
      <c r="P574" s="7"/>
      <c r="Q574" s="7"/>
      <c r="T574" s="10"/>
      <c r="Z574" s="10"/>
      <c r="AD574" s="75"/>
      <c r="AE574" s="76"/>
      <c r="AF574" s="76"/>
      <c r="AG574" s="76"/>
      <c r="AH574" s="76"/>
      <c r="AI574" s="76"/>
      <c r="AJ574" s="76"/>
    </row>
    <row r="575" spans="1:36" s="8" customFormat="1">
      <c r="A575" s="74"/>
      <c r="B575" s="75"/>
      <c r="C575" s="75"/>
      <c r="D575" s="75"/>
      <c r="E575" s="75"/>
      <c r="F575" s="75"/>
      <c r="G575" s="75"/>
      <c r="L575" s="7"/>
      <c r="M575" s="7"/>
      <c r="N575" s="9"/>
      <c r="O575" s="7"/>
      <c r="P575" s="7"/>
      <c r="Q575" s="7"/>
      <c r="T575" s="10"/>
      <c r="Z575" s="10"/>
      <c r="AD575" s="75"/>
      <c r="AE575" s="76"/>
      <c r="AF575" s="76"/>
      <c r="AG575" s="76"/>
      <c r="AH575" s="76"/>
      <c r="AI575" s="76"/>
      <c r="AJ575" s="76"/>
    </row>
    <row r="576" spans="1:36" s="8" customFormat="1">
      <c r="A576" s="74"/>
      <c r="B576" s="75"/>
      <c r="C576" s="75"/>
      <c r="D576" s="75"/>
      <c r="E576" s="75"/>
      <c r="F576" s="75"/>
      <c r="G576" s="75"/>
      <c r="L576" s="7"/>
      <c r="M576" s="7"/>
      <c r="N576" s="9"/>
      <c r="O576" s="7"/>
      <c r="P576" s="7"/>
      <c r="Q576" s="7"/>
      <c r="T576" s="10"/>
      <c r="Z576" s="10"/>
      <c r="AD576" s="75"/>
      <c r="AE576" s="76"/>
      <c r="AF576" s="76"/>
      <c r="AG576" s="76"/>
      <c r="AH576" s="76"/>
      <c r="AI576" s="76"/>
      <c r="AJ576" s="76"/>
    </row>
    <row r="577" spans="1:36" s="8" customFormat="1">
      <c r="A577" s="74"/>
      <c r="B577" s="75"/>
      <c r="C577" s="75"/>
      <c r="D577" s="75"/>
      <c r="E577" s="75"/>
      <c r="F577" s="75"/>
      <c r="G577" s="75"/>
      <c r="L577" s="7"/>
      <c r="M577" s="7"/>
      <c r="N577" s="9"/>
      <c r="O577" s="7"/>
      <c r="P577" s="7"/>
      <c r="Q577" s="7"/>
      <c r="T577" s="10"/>
      <c r="Z577" s="10"/>
      <c r="AD577" s="75"/>
      <c r="AE577" s="76"/>
      <c r="AF577" s="76"/>
      <c r="AG577" s="76"/>
      <c r="AH577" s="76"/>
      <c r="AI577" s="76"/>
      <c r="AJ577" s="76"/>
    </row>
    <row r="578" spans="1:36" s="8" customFormat="1">
      <c r="A578" s="74"/>
      <c r="B578" s="75"/>
      <c r="C578" s="75"/>
      <c r="D578" s="75"/>
      <c r="E578" s="75"/>
      <c r="F578" s="75"/>
      <c r="G578" s="75"/>
      <c r="L578" s="7"/>
      <c r="M578" s="7"/>
      <c r="N578" s="9"/>
      <c r="O578" s="7"/>
      <c r="P578" s="7"/>
      <c r="Q578" s="7"/>
      <c r="T578" s="10"/>
      <c r="Z578" s="10"/>
      <c r="AD578" s="75"/>
      <c r="AE578" s="76"/>
      <c r="AF578" s="76"/>
      <c r="AG578" s="76"/>
      <c r="AH578" s="76"/>
      <c r="AI578" s="76"/>
      <c r="AJ578" s="76"/>
    </row>
    <row r="579" spans="1:36" s="8" customFormat="1">
      <c r="A579" s="74"/>
      <c r="B579" s="75"/>
      <c r="C579" s="75"/>
      <c r="D579" s="75"/>
      <c r="E579" s="75"/>
      <c r="F579" s="75"/>
      <c r="G579" s="75"/>
      <c r="L579" s="7"/>
      <c r="M579" s="7"/>
      <c r="N579" s="9"/>
      <c r="O579" s="7"/>
      <c r="P579" s="7"/>
      <c r="Q579" s="7"/>
      <c r="T579" s="10"/>
      <c r="Z579" s="10"/>
      <c r="AD579" s="75"/>
      <c r="AE579" s="76"/>
      <c r="AF579" s="76"/>
      <c r="AG579" s="76"/>
      <c r="AH579" s="76"/>
      <c r="AI579" s="76"/>
      <c r="AJ579" s="76"/>
    </row>
    <row r="580" spans="1:36" s="8" customFormat="1">
      <c r="A580" s="74"/>
      <c r="B580" s="75"/>
      <c r="C580" s="75"/>
      <c r="D580" s="75"/>
      <c r="E580" s="75"/>
      <c r="F580" s="75"/>
      <c r="G580" s="75"/>
      <c r="L580" s="7"/>
      <c r="M580" s="7"/>
      <c r="N580" s="9"/>
      <c r="O580" s="7"/>
      <c r="P580" s="7"/>
      <c r="Q580" s="7"/>
      <c r="T580" s="10"/>
      <c r="Z580" s="10"/>
      <c r="AD580" s="75"/>
      <c r="AE580" s="76"/>
      <c r="AF580" s="76"/>
      <c r="AG580" s="76"/>
      <c r="AH580" s="76"/>
      <c r="AI580" s="76"/>
      <c r="AJ580" s="76"/>
    </row>
    <row r="581" spans="1:36" s="8" customFormat="1">
      <c r="A581" s="74"/>
      <c r="B581" s="75"/>
      <c r="C581" s="75"/>
      <c r="D581" s="75"/>
      <c r="E581" s="75"/>
      <c r="F581" s="75"/>
      <c r="G581" s="75"/>
      <c r="L581" s="7"/>
      <c r="M581" s="7"/>
      <c r="N581" s="9"/>
      <c r="O581" s="7"/>
      <c r="P581" s="7"/>
      <c r="Q581" s="7"/>
      <c r="T581" s="10"/>
      <c r="Z581" s="10"/>
      <c r="AD581" s="75"/>
      <c r="AE581" s="76"/>
      <c r="AF581" s="76"/>
      <c r="AG581" s="76"/>
      <c r="AH581" s="76"/>
      <c r="AI581" s="76"/>
      <c r="AJ581" s="76"/>
    </row>
    <row r="582" spans="1:36" s="8" customFormat="1">
      <c r="A582" s="74"/>
      <c r="B582" s="75"/>
      <c r="C582" s="75"/>
      <c r="D582" s="75"/>
      <c r="E582" s="75"/>
      <c r="F582" s="75"/>
      <c r="G582" s="75"/>
      <c r="L582" s="7"/>
      <c r="M582" s="7"/>
      <c r="N582" s="9"/>
      <c r="O582" s="7"/>
      <c r="P582" s="7"/>
      <c r="Q582" s="7"/>
      <c r="T582" s="10"/>
      <c r="Z582" s="10"/>
      <c r="AD582" s="75"/>
      <c r="AE582" s="76"/>
      <c r="AF582" s="76"/>
      <c r="AG582" s="76"/>
      <c r="AH582" s="76"/>
      <c r="AI582" s="76"/>
      <c r="AJ582" s="76"/>
    </row>
    <row r="583" spans="1:36" s="8" customFormat="1">
      <c r="A583" s="74"/>
      <c r="B583" s="75"/>
      <c r="C583" s="75"/>
      <c r="D583" s="75"/>
      <c r="E583" s="75"/>
      <c r="F583" s="75"/>
      <c r="G583" s="75"/>
      <c r="L583" s="7"/>
      <c r="M583" s="7"/>
      <c r="N583" s="9"/>
      <c r="O583" s="7"/>
      <c r="P583" s="7"/>
      <c r="Q583" s="7"/>
      <c r="T583" s="10"/>
      <c r="Z583" s="10"/>
      <c r="AD583" s="75"/>
      <c r="AE583" s="76"/>
      <c r="AF583" s="76"/>
      <c r="AG583" s="76"/>
      <c r="AH583" s="76"/>
      <c r="AI583" s="76"/>
      <c r="AJ583" s="76"/>
    </row>
    <row r="584" spans="1:36" s="8" customFormat="1">
      <c r="A584" s="74"/>
      <c r="B584" s="75"/>
      <c r="C584" s="75"/>
      <c r="D584" s="75"/>
      <c r="E584" s="75"/>
      <c r="F584" s="75"/>
      <c r="G584" s="75"/>
      <c r="L584" s="7"/>
      <c r="M584" s="7"/>
      <c r="N584" s="9"/>
      <c r="O584" s="7"/>
      <c r="P584" s="7"/>
      <c r="Q584" s="7"/>
      <c r="T584" s="10"/>
      <c r="Z584" s="10"/>
      <c r="AD584" s="75"/>
      <c r="AE584" s="76"/>
      <c r="AF584" s="76"/>
      <c r="AG584" s="76"/>
      <c r="AH584" s="76"/>
      <c r="AI584" s="76"/>
      <c r="AJ584" s="76"/>
    </row>
    <row r="585" spans="1:36" s="8" customFormat="1">
      <c r="A585" s="74"/>
      <c r="B585" s="75"/>
      <c r="C585" s="75"/>
      <c r="D585" s="75"/>
      <c r="E585" s="75"/>
      <c r="F585" s="75"/>
      <c r="G585" s="75"/>
      <c r="L585" s="7"/>
      <c r="M585" s="7"/>
      <c r="N585" s="9"/>
      <c r="O585" s="7"/>
      <c r="P585" s="7"/>
      <c r="Q585" s="7"/>
      <c r="T585" s="10"/>
      <c r="Z585" s="10"/>
      <c r="AD585" s="75"/>
      <c r="AE585" s="76"/>
      <c r="AF585" s="76"/>
      <c r="AG585" s="76"/>
      <c r="AH585" s="76"/>
      <c r="AI585" s="76"/>
      <c r="AJ585" s="76"/>
    </row>
    <row r="586" spans="1:36" s="8" customFormat="1">
      <c r="A586" s="74"/>
      <c r="B586" s="75"/>
      <c r="C586" s="75"/>
      <c r="D586" s="75"/>
      <c r="E586" s="75"/>
      <c r="F586" s="75"/>
      <c r="G586" s="75"/>
      <c r="L586" s="7"/>
      <c r="M586" s="7"/>
      <c r="N586" s="9"/>
      <c r="O586" s="7"/>
      <c r="P586" s="7"/>
      <c r="Q586" s="7"/>
      <c r="T586" s="10"/>
      <c r="Z586" s="10"/>
      <c r="AD586" s="75"/>
      <c r="AE586" s="76"/>
      <c r="AF586" s="76"/>
      <c r="AG586" s="76"/>
      <c r="AH586" s="76"/>
      <c r="AI586" s="76"/>
      <c r="AJ586" s="76"/>
    </row>
    <row r="587" spans="1:36" s="8" customFormat="1">
      <c r="A587" s="74"/>
      <c r="B587" s="75"/>
      <c r="C587" s="75"/>
      <c r="D587" s="75"/>
      <c r="E587" s="75"/>
      <c r="F587" s="75"/>
      <c r="G587" s="75"/>
      <c r="L587" s="7"/>
      <c r="M587" s="7"/>
      <c r="N587" s="9"/>
      <c r="O587" s="7"/>
      <c r="P587" s="7"/>
      <c r="Q587" s="7"/>
      <c r="T587" s="10"/>
      <c r="Z587" s="10"/>
      <c r="AD587" s="75"/>
      <c r="AE587" s="76"/>
      <c r="AF587" s="76"/>
      <c r="AG587" s="76"/>
      <c r="AH587" s="76"/>
      <c r="AI587" s="76"/>
      <c r="AJ587" s="76"/>
    </row>
    <row r="588" spans="1:36" s="8" customFormat="1">
      <c r="A588" s="74"/>
      <c r="B588" s="75"/>
      <c r="C588" s="75"/>
      <c r="D588" s="75"/>
      <c r="E588" s="75"/>
      <c r="F588" s="75"/>
      <c r="G588" s="75"/>
      <c r="L588" s="7"/>
      <c r="M588" s="7"/>
      <c r="N588" s="9"/>
      <c r="O588" s="7"/>
      <c r="P588" s="7"/>
      <c r="Q588" s="7"/>
      <c r="T588" s="10"/>
      <c r="Z588" s="10"/>
      <c r="AD588" s="75"/>
      <c r="AE588" s="76"/>
      <c r="AF588" s="76"/>
      <c r="AG588" s="76"/>
      <c r="AH588" s="76"/>
      <c r="AI588" s="76"/>
      <c r="AJ588" s="76"/>
    </row>
    <row r="589" spans="1:36" s="8" customFormat="1">
      <c r="A589" s="74"/>
      <c r="B589" s="75"/>
      <c r="C589" s="75"/>
      <c r="D589" s="75"/>
      <c r="E589" s="75"/>
      <c r="F589" s="75"/>
      <c r="G589" s="75"/>
      <c r="L589" s="7"/>
      <c r="M589" s="7"/>
      <c r="N589" s="9"/>
      <c r="O589" s="7"/>
      <c r="P589" s="7"/>
      <c r="Q589" s="7"/>
      <c r="T589" s="10"/>
      <c r="Z589" s="10"/>
      <c r="AD589" s="75"/>
      <c r="AE589" s="76"/>
      <c r="AF589" s="76"/>
      <c r="AG589" s="76"/>
      <c r="AH589" s="76"/>
      <c r="AI589" s="76"/>
      <c r="AJ589" s="76"/>
    </row>
    <row r="590" spans="1:36" s="8" customFormat="1">
      <c r="A590" s="74"/>
      <c r="B590" s="75"/>
      <c r="C590" s="75"/>
      <c r="D590" s="75"/>
      <c r="E590" s="75"/>
      <c r="F590" s="75"/>
      <c r="G590" s="75"/>
      <c r="L590" s="7"/>
      <c r="M590" s="7"/>
      <c r="N590" s="9"/>
      <c r="O590" s="7"/>
      <c r="P590" s="7"/>
      <c r="Q590" s="7"/>
      <c r="T590" s="10"/>
      <c r="Z590" s="10"/>
      <c r="AD590" s="75"/>
      <c r="AE590" s="76"/>
      <c r="AF590" s="76"/>
      <c r="AG590" s="76"/>
      <c r="AH590" s="76"/>
      <c r="AI590" s="76"/>
      <c r="AJ590" s="76"/>
    </row>
    <row r="591" spans="1:36" s="8" customFormat="1">
      <c r="A591" s="74"/>
      <c r="B591" s="75"/>
      <c r="C591" s="75"/>
      <c r="D591" s="75"/>
      <c r="E591" s="75"/>
      <c r="F591" s="75"/>
      <c r="G591" s="75"/>
      <c r="L591" s="7"/>
      <c r="M591" s="7"/>
      <c r="N591" s="9"/>
      <c r="O591" s="7"/>
      <c r="P591" s="7"/>
      <c r="Q591" s="7"/>
      <c r="T591" s="10"/>
      <c r="Z591" s="10"/>
      <c r="AD591" s="75"/>
      <c r="AE591" s="76"/>
      <c r="AF591" s="76"/>
      <c r="AG591" s="76"/>
      <c r="AH591" s="76"/>
      <c r="AI591" s="76"/>
      <c r="AJ591" s="76"/>
    </row>
    <row r="592" spans="1:36" s="8" customFormat="1">
      <c r="A592" s="74"/>
      <c r="B592" s="75"/>
      <c r="C592" s="75"/>
      <c r="D592" s="75"/>
      <c r="E592" s="75"/>
      <c r="F592" s="75"/>
      <c r="G592" s="75"/>
      <c r="L592" s="7"/>
      <c r="M592" s="7"/>
      <c r="N592" s="9"/>
      <c r="O592" s="7"/>
      <c r="P592" s="7"/>
      <c r="Q592" s="7"/>
      <c r="T592" s="10"/>
      <c r="Z592" s="10"/>
      <c r="AD592" s="75"/>
      <c r="AE592" s="76"/>
      <c r="AF592" s="76"/>
      <c r="AG592" s="76"/>
      <c r="AH592" s="76"/>
      <c r="AI592" s="76"/>
      <c r="AJ592" s="76"/>
    </row>
    <row r="593" spans="1:36" s="8" customFormat="1">
      <c r="A593" s="74"/>
      <c r="B593" s="75"/>
      <c r="C593" s="75"/>
      <c r="D593" s="75"/>
      <c r="E593" s="75"/>
      <c r="F593" s="75"/>
      <c r="G593" s="75"/>
      <c r="L593" s="7"/>
      <c r="M593" s="7"/>
      <c r="N593" s="9"/>
      <c r="O593" s="7"/>
      <c r="P593" s="7"/>
      <c r="Q593" s="7"/>
      <c r="T593" s="10"/>
      <c r="Z593" s="10"/>
      <c r="AD593" s="75"/>
      <c r="AE593" s="76"/>
      <c r="AF593" s="76"/>
      <c r="AG593" s="76"/>
      <c r="AH593" s="76"/>
      <c r="AI593" s="76"/>
      <c r="AJ593" s="76"/>
    </row>
    <row r="594" spans="1:36" s="8" customFormat="1">
      <c r="A594" s="74"/>
      <c r="B594" s="75"/>
      <c r="C594" s="75"/>
      <c r="D594" s="75"/>
      <c r="E594" s="75"/>
      <c r="F594" s="75"/>
      <c r="G594" s="75"/>
      <c r="L594" s="7"/>
      <c r="M594" s="7"/>
      <c r="N594" s="9"/>
      <c r="O594" s="7"/>
      <c r="P594" s="7"/>
      <c r="Q594" s="7"/>
      <c r="T594" s="10"/>
      <c r="Z594" s="10"/>
      <c r="AD594" s="75"/>
      <c r="AE594" s="76"/>
      <c r="AF594" s="76"/>
      <c r="AG594" s="76"/>
      <c r="AH594" s="76"/>
      <c r="AI594" s="76"/>
      <c r="AJ594" s="76"/>
    </row>
    <row r="595" spans="1:36" s="8" customFormat="1">
      <c r="A595" s="74"/>
      <c r="B595" s="75"/>
      <c r="C595" s="75"/>
      <c r="D595" s="75"/>
      <c r="E595" s="75"/>
      <c r="F595" s="75"/>
      <c r="G595" s="75"/>
      <c r="L595" s="7"/>
      <c r="M595" s="7"/>
      <c r="N595" s="9"/>
      <c r="O595" s="7"/>
      <c r="P595" s="7"/>
      <c r="Q595" s="7"/>
      <c r="T595" s="10"/>
      <c r="Z595" s="10"/>
      <c r="AD595" s="75"/>
      <c r="AE595" s="76"/>
      <c r="AF595" s="76"/>
      <c r="AG595" s="76"/>
      <c r="AH595" s="76"/>
      <c r="AI595" s="76"/>
      <c r="AJ595" s="76"/>
    </row>
    <row r="596" spans="1:36" s="8" customFormat="1">
      <c r="A596" s="74"/>
      <c r="B596" s="75"/>
      <c r="C596" s="75"/>
      <c r="D596" s="75"/>
      <c r="E596" s="75"/>
      <c r="F596" s="75"/>
      <c r="G596" s="75"/>
      <c r="L596" s="7"/>
      <c r="M596" s="7"/>
      <c r="N596" s="9"/>
      <c r="O596" s="7"/>
      <c r="P596" s="7"/>
      <c r="Q596" s="7"/>
      <c r="T596" s="10"/>
      <c r="Z596" s="10"/>
      <c r="AD596" s="75"/>
      <c r="AE596" s="76"/>
      <c r="AF596" s="76"/>
      <c r="AG596" s="76"/>
      <c r="AH596" s="76"/>
      <c r="AI596" s="76"/>
      <c r="AJ596" s="76"/>
    </row>
    <row r="597" spans="1:36" s="8" customFormat="1">
      <c r="A597" s="74"/>
      <c r="B597" s="75"/>
      <c r="C597" s="75"/>
      <c r="D597" s="75"/>
      <c r="E597" s="75"/>
      <c r="F597" s="75"/>
      <c r="G597" s="75"/>
      <c r="L597" s="7"/>
      <c r="M597" s="7"/>
      <c r="N597" s="9"/>
      <c r="O597" s="7"/>
      <c r="P597" s="7"/>
      <c r="Q597" s="7"/>
      <c r="T597" s="10"/>
      <c r="Z597" s="10"/>
      <c r="AD597" s="75"/>
      <c r="AE597" s="76"/>
      <c r="AF597" s="76"/>
      <c r="AG597" s="76"/>
      <c r="AH597" s="76"/>
      <c r="AI597" s="76"/>
      <c r="AJ597" s="76"/>
    </row>
    <row r="598" spans="1:36" s="8" customFormat="1">
      <c r="A598" s="74"/>
      <c r="B598" s="75"/>
      <c r="C598" s="75"/>
      <c r="D598" s="75"/>
      <c r="E598" s="75"/>
      <c r="F598" s="75"/>
      <c r="G598" s="75"/>
      <c r="L598" s="7"/>
      <c r="M598" s="7"/>
      <c r="N598" s="9"/>
      <c r="O598" s="7"/>
      <c r="P598" s="7"/>
      <c r="Q598" s="7"/>
      <c r="T598" s="10"/>
      <c r="Z598" s="10"/>
      <c r="AD598" s="75"/>
      <c r="AE598" s="76"/>
      <c r="AF598" s="76"/>
      <c r="AG598" s="76"/>
      <c r="AH598" s="76"/>
      <c r="AI598" s="76"/>
      <c r="AJ598" s="76"/>
    </row>
    <row r="599" spans="1:36" s="8" customFormat="1">
      <c r="A599" s="74"/>
      <c r="B599" s="75"/>
      <c r="C599" s="75"/>
      <c r="D599" s="75"/>
      <c r="E599" s="75"/>
      <c r="F599" s="75"/>
      <c r="G599" s="75"/>
      <c r="L599" s="7"/>
      <c r="M599" s="7"/>
      <c r="N599" s="9"/>
      <c r="O599" s="7"/>
      <c r="P599" s="7"/>
      <c r="Q599" s="7"/>
      <c r="T599" s="10"/>
      <c r="Z599" s="10"/>
      <c r="AD599" s="75"/>
      <c r="AE599" s="76"/>
      <c r="AF599" s="76"/>
      <c r="AG599" s="76"/>
      <c r="AH599" s="76"/>
      <c r="AI599" s="76"/>
      <c r="AJ599" s="76"/>
    </row>
    <row r="600" spans="1:36" s="8" customFormat="1">
      <c r="A600" s="74"/>
      <c r="B600" s="75"/>
      <c r="C600" s="75"/>
      <c r="D600" s="75"/>
      <c r="E600" s="75"/>
      <c r="F600" s="75"/>
      <c r="G600" s="75"/>
      <c r="L600" s="7"/>
      <c r="M600" s="7"/>
      <c r="N600" s="9"/>
      <c r="O600" s="7"/>
      <c r="P600" s="7"/>
      <c r="Q600" s="7"/>
      <c r="T600" s="10"/>
      <c r="Z600" s="10"/>
      <c r="AD600" s="75"/>
      <c r="AE600" s="76"/>
      <c r="AF600" s="76"/>
      <c r="AG600" s="76"/>
      <c r="AH600" s="76"/>
      <c r="AI600" s="76"/>
      <c r="AJ600" s="76"/>
    </row>
    <row r="601" spans="1:36" s="8" customFormat="1">
      <c r="A601" s="74"/>
      <c r="B601" s="75"/>
      <c r="C601" s="75"/>
      <c r="D601" s="75"/>
      <c r="E601" s="75"/>
      <c r="F601" s="75"/>
      <c r="G601" s="75"/>
      <c r="L601" s="7"/>
      <c r="M601" s="7"/>
      <c r="N601" s="9"/>
      <c r="O601" s="7"/>
      <c r="P601" s="7"/>
      <c r="Q601" s="7"/>
      <c r="T601" s="10"/>
      <c r="Z601" s="10"/>
      <c r="AD601" s="75"/>
      <c r="AE601" s="76"/>
      <c r="AF601" s="76"/>
      <c r="AG601" s="76"/>
      <c r="AH601" s="76"/>
      <c r="AI601" s="76"/>
      <c r="AJ601" s="76"/>
    </row>
    <row r="602" spans="1:36" s="8" customFormat="1">
      <c r="A602" s="74"/>
      <c r="B602" s="75"/>
      <c r="C602" s="75"/>
      <c r="D602" s="75"/>
      <c r="E602" s="75"/>
      <c r="F602" s="75"/>
      <c r="G602" s="75"/>
      <c r="L602" s="7"/>
      <c r="M602" s="7"/>
      <c r="N602" s="9"/>
      <c r="O602" s="7"/>
      <c r="P602" s="7"/>
      <c r="Q602" s="7"/>
      <c r="T602" s="10"/>
      <c r="Z602" s="10"/>
      <c r="AD602" s="75"/>
      <c r="AE602" s="76"/>
      <c r="AF602" s="76"/>
      <c r="AG602" s="76"/>
      <c r="AH602" s="76"/>
      <c r="AI602" s="76"/>
      <c r="AJ602" s="76"/>
    </row>
    <row r="603" spans="1:36" s="8" customFormat="1">
      <c r="A603" s="74"/>
      <c r="B603" s="75"/>
      <c r="C603" s="75"/>
      <c r="D603" s="75"/>
      <c r="E603" s="75"/>
      <c r="F603" s="75"/>
      <c r="G603" s="75"/>
      <c r="L603" s="7"/>
      <c r="M603" s="7"/>
      <c r="N603" s="9"/>
      <c r="O603" s="7"/>
      <c r="P603" s="7"/>
      <c r="Q603" s="7"/>
      <c r="T603" s="10"/>
      <c r="Z603" s="10"/>
      <c r="AD603" s="75"/>
      <c r="AE603" s="76"/>
      <c r="AF603" s="76"/>
      <c r="AG603" s="76"/>
      <c r="AH603" s="76"/>
      <c r="AI603" s="76"/>
      <c r="AJ603" s="76"/>
    </row>
    <row r="604" spans="1:36" s="8" customFormat="1">
      <c r="A604" s="74"/>
      <c r="B604" s="75"/>
      <c r="C604" s="75"/>
      <c r="D604" s="75"/>
      <c r="E604" s="75"/>
      <c r="F604" s="75"/>
      <c r="G604" s="75"/>
      <c r="L604" s="7"/>
      <c r="M604" s="7"/>
      <c r="N604" s="9"/>
      <c r="O604" s="7"/>
      <c r="P604" s="7"/>
      <c r="Q604" s="7"/>
      <c r="T604" s="10"/>
      <c r="Z604" s="10"/>
      <c r="AD604" s="75"/>
      <c r="AE604" s="76"/>
      <c r="AF604" s="76"/>
      <c r="AG604" s="76"/>
      <c r="AH604" s="76"/>
      <c r="AI604" s="76"/>
      <c r="AJ604" s="76"/>
    </row>
    <row r="605" spans="1:36" s="8" customFormat="1">
      <c r="A605" s="74"/>
      <c r="B605" s="75"/>
      <c r="C605" s="75"/>
      <c r="D605" s="75"/>
      <c r="E605" s="75"/>
      <c r="F605" s="75"/>
      <c r="G605" s="75"/>
      <c r="L605" s="7"/>
      <c r="M605" s="7"/>
      <c r="N605" s="9"/>
      <c r="O605" s="7"/>
      <c r="P605" s="7"/>
      <c r="Q605" s="7"/>
      <c r="T605" s="10"/>
      <c r="Z605" s="10"/>
      <c r="AD605" s="75"/>
      <c r="AE605" s="76"/>
      <c r="AF605" s="76"/>
      <c r="AG605" s="76"/>
      <c r="AH605" s="76"/>
      <c r="AI605" s="76"/>
      <c r="AJ605" s="76"/>
    </row>
    <row r="606" spans="1:36" s="8" customFormat="1">
      <c r="A606" s="74"/>
      <c r="B606" s="75"/>
      <c r="C606" s="75"/>
      <c r="D606" s="75"/>
      <c r="E606" s="75"/>
      <c r="F606" s="75"/>
      <c r="G606" s="75"/>
      <c r="L606" s="7"/>
      <c r="M606" s="7"/>
      <c r="N606" s="9"/>
      <c r="O606" s="7"/>
      <c r="P606" s="7"/>
      <c r="Q606" s="7"/>
      <c r="T606" s="10"/>
      <c r="Z606" s="10"/>
      <c r="AD606" s="75"/>
      <c r="AE606" s="76"/>
      <c r="AF606" s="76"/>
      <c r="AG606" s="76"/>
      <c r="AH606" s="76"/>
      <c r="AI606" s="76"/>
      <c r="AJ606" s="76"/>
    </row>
    <row r="607" spans="1:36" s="8" customFormat="1">
      <c r="A607" s="74"/>
      <c r="B607" s="75"/>
      <c r="C607" s="75"/>
      <c r="D607" s="75"/>
      <c r="E607" s="75"/>
      <c r="F607" s="75"/>
      <c r="G607" s="75"/>
      <c r="L607" s="7"/>
      <c r="M607" s="7"/>
      <c r="N607" s="9"/>
      <c r="O607" s="7"/>
      <c r="P607" s="7"/>
      <c r="Q607" s="7"/>
      <c r="T607" s="10"/>
      <c r="Z607" s="10"/>
      <c r="AD607" s="75"/>
      <c r="AE607" s="76"/>
      <c r="AF607" s="76"/>
      <c r="AG607" s="76"/>
      <c r="AH607" s="76"/>
      <c r="AI607" s="76"/>
      <c r="AJ607" s="76"/>
    </row>
    <row r="608" spans="1:36" s="8" customFormat="1">
      <c r="A608" s="74"/>
      <c r="B608" s="75"/>
      <c r="C608" s="75"/>
      <c r="D608" s="75"/>
      <c r="E608" s="75"/>
      <c r="F608" s="75"/>
      <c r="G608" s="75"/>
      <c r="L608" s="7"/>
      <c r="M608" s="7"/>
      <c r="N608" s="9"/>
      <c r="O608" s="7"/>
      <c r="P608" s="7"/>
      <c r="Q608" s="7"/>
      <c r="T608" s="10"/>
      <c r="Z608" s="10"/>
      <c r="AD608" s="75"/>
      <c r="AE608" s="76"/>
      <c r="AF608" s="76"/>
      <c r="AG608" s="76"/>
      <c r="AH608" s="76"/>
      <c r="AI608" s="76"/>
      <c r="AJ608" s="76"/>
    </row>
    <row r="609" spans="1:36" s="8" customFormat="1">
      <c r="A609" s="74"/>
      <c r="B609" s="75"/>
      <c r="C609" s="75"/>
      <c r="D609" s="75"/>
      <c r="E609" s="75"/>
      <c r="F609" s="75"/>
      <c r="G609" s="75"/>
      <c r="L609" s="7"/>
      <c r="M609" s="7"/>
      <c r="N609" s="9"/>
      <c r="O609" s="7"/>
      <c r="P609" s="7"/>
      <c r="Q609" s="7"/>
      <c r="T609" s="10"/>
      <c r="Z609" s="10"/>
      <c r="AD609" s="75"/>
      <c r="AE609" s="76"/>
      <c r="AF609" s="76"/>
      <c r="AG609" s="76"/>
      <c r="AH609" s="76"/>
      <c r="AI609" s="76"/>
      <c r="AJ609" s="76"/>
    </row>
    <row r="610" spans="1:36" s="8" customFormat="1">
      <c r="A610" s="74"/>
      <c r="B610" s="75"/>
      <c r="C610" s="75"/>
      <c r="D610" s="75"/>
      <c r="E610" s="75"/>
      <c r="F610" s="75"/>
      <c r="G610" s="75"/>
      <c r="L610" s="7"/>
      <c r="M610" s="7"/>
      <c r="N610" s="9"/>
      <c r="O610" s="7"/>
      <c r="P610" s="7"/>
      <c r="Q610" s="7"/>
      <c r="T610" s="10"/>
      <c r="Z610" s="10"/>
      <c r="AD610" s="75"/>
      <c r="AE610" s="76"/>
      <c r="AF610" s="76"/>
      <c r="AG610" s="76"/>
      <c r="AH610" s="76"/>
      <c r="AI610" s="76"/>
      <c r="AJ610" s="76"/>
    </row>
    <row r="611" spans="1:36" s="8" customFormat="1">
      <c r="A611" s="74"/>
      <c r="B611" s="75"/>
      <c r="C611" s="75"/>
      <c r="D611" s="75"/>
      <c r="E611" s="75"/>
      <c r="F611" s="75"/>
      <c r="G611" s="75"/>
      <c r="L611" s="7"/>
      <c r="M611" s="7"/>
      <c r="N611" s="9"/>
      <c r="O611" s="7"/>
      <c r="P611" s="7"/>
      <c r="Q611" s="7"/>
      <c r="T611" s="10"/>
      <c r="Z611" s="10"/>
      <c r="AD611" s="75"/>
      <c r="AE611" s="76"/>
      <c r="AF611" s="76"/>
      <c r="AG611" s="76"/>
      <c r="AH611" s="76"/>
      <c r="AI611" s="76"/>
      <c r="AJ611" s="76"/>
    </row>
    <row r="612" spans="1:36" s="8" customFormat="1">
      <c r="A612" s="74"/>
      <c r="B612" s="75"/>
      <c r="C612" s="75"/>
      <c r="D612" s="75"/>
      <c r="E612" s="75"/>
      <c r="F612" s="75"/>
      <c r="G612" s="75"/>
      <c r="L612" s="7"/>
      <c r="M612" s="7"/>
      <c r="N612" s="9"/>
      <c r="O612" s="7"/>
      <c r="P612" s="7"/>
      <c r="Q612" s="7"/>
      <c r="T612" s="10"/>
      <c r="Z612" s="10"/>
      <c r="AD612" s="75"/>
      <c r="AE612" s="76"/>
      <c r="AF612" s="76"/>
      <c r="AG612" s="76"/>
      <c r="AH612" s="76"/>
      <c r="AI612" s="76"/>
      <c r="AJ612" s="76"/>
    </row>
    <row r="613" spans="1:36" s="8" customFormat="1">
      <c r="A613" s="74"/>
      <c r="B613" s="75"/>
      <c r="C613" s="75"/>
      <c r="D613" s="75"/>
      <c r="E613" s="75"/>
      <c r="F613" s="75"/>
      <c r="G613" s="75"/>
      <c r="L613" s="7"/>
      <c r="M613" s="7"/>
      <c r="N613" s="9"/>
      <c r="O613" s="7"/>
      <c r="P613" s="7"/>
      <c r="Q613" s="7"/>
      <c r="T613" s="10"/>
      <c r="Z613" s="10"/>
      <c r="AD613" s="75"/>
      <c r="AE613" s="76"/>
      <c r="AF613" s="76"/>
      <c r="AG613" s="76"/>
      <c r="AH613" s="76"/>
      <c r="AI613" s="76"/>
      <c r="AJ613" s="76"/>
    </row>
    <row r="614" spans="1:36" s="8" customFormat="1">
      <c r="A614" s="74"/>
      <c r="B614" s="75"/>
      <c r="C614" s="75"/>
      <c r="D614" s="75"/>
      <c r="E614" s="75"/>
      <c r="F614" s="75"/>
      <c r="G614" s="75"/>
      <c r="L614" s="7"/>
      <c r="M614" s="7"/>
      <c r="N614" s="9"/>
      <c r="O614" s="7"/>
      <c r="P614" s="7"/>
      <c r="Q614" s="7"/>
      <c r="T614" s="10"/>
      <c r="Z614" s="10"/>
      <c r="AD614" s="75"/>
      <c r="AE614" s="76"/>
      <c r="AF614" s="76"/>
      <c r="AG614" s="76"/>
      <c r="AH614" s="76"/>
      <c r="AI614" s="76"/>
      <c r="AJ614" s="76"/>
    </row>
    <row r="615" spans="1:36" s="8" customFormat="1">
      <c r="A615" s="74"/>
      <c r="B615" s="75"/>
      <c r="C615" s="75"/>
      <c r="D615" s="75"/>
      <c r="E615" s="75"/>
      <c r="F615" s="75"/>
      <c r="G615" s="75"/>
      <c r="L615" s="7"/>
      <c r="M615" s="7"/>
      <c r="N615" s="9"/>
      <c r="O615" s="7"/>
      <c r="P615" s="7"/>
      <c r="Q615" s="7"/>
      <c r="T615" s="10"/>
      <c r="Z615" s="10"/>
      <c r="AD615" s="75"/>
      <c r="AE615" s="76"/>
      <c r="AF615" s="76"/>
      <c r="AG615" s="76"/>
      <c r="AH615" s="76"/>
      <c r="AI615" s="76"/>
      <c r="AJ615" s="76"/>
    </row>
    <row r="616" spans="1:36" s="8" customFormat="1">
      <c r="A616" s="74"/>
      <c r="B616" s="75"/>
      <c r="C616" s="75"/>
      <c r="D616" s="75"/>
      <c r="E616" s="75"/>
      <c r="F616" s="75"/>
      <c r="G616" s="75"/>
      <c r="L616" s="7"/>
      <c r="M616" s="7"/>
      <c r="N616" s="9"/>
      <c r="O616" s="7"/>
      <c r="P616" s="7"/>
      <c r="Q616" s="7"/>
      <c r="T616" s="10"/>
      <c r="Z616" s="10"/>
      <c r="AD616" s="75"/>
      <c r="AE616" s="76"/>
      <c r="AF616" s="76"/>
      <c r="AG616" s="76"/>
      <c r="AH616" s="76"/>
      <c r="AI616" s="76"/>
      <c r="AJ616" s="76"/>
    </row>
    <row r="617" spans="1:36" s="8" customFormat="1">
      <c r="A617" s="74"/>
      <c r="B617" s="75"/>
      <c r="C617" s="75"/>
      <c r="D617" s="75"/>
      <c r="E617" s="75"/>
      <c r="F617" s="75"/>
      <c r="G617" s="75"/>
      <c r="L617" s="7"/>
      <c r="M617" s="7"/>
      <c r="N617" s="9"/>
      <c r="O617" s="7"/>
      <c r="P617" s="7"/>
      <c r="Q617" s="7"/>
      <c r="T617" s="10"/>
      <c r="Z617" s="10"/>
      <c r="AD617" s="75"/>
      <c r="AE617" s="76"/>
      <c r="AF617" s="76"/>
      <c r="AG617" s="76"/>
      <c r="AH617" s="76"/>
      <c r="AI617" s="76"/>
      <c r="AJ617" s="76"/>
    </row>
    <row r="618" spans="1:36" s="8" customFormat="1">
      <c r="A618" s="74"/>
      <c r="B618" s="75"/>
      <c r="C618" s="75"/>
      <c r="D618" s="75"/>
      <c r="E618" s="75"/>
      <c r="F618" s="75"/>
      <c r="G618" s="75"/>
      <c r="L618" s="7"/>
      <c r="M618" s="7"/>
      <c r="N618" s="9"/>
      <c r="O618" s="7"/>
      <c r="P618" s="7"/>
      <c r="Q618" s="7"/>
      <c r="T618" s="10"/>
      <c r="Z618" s="10"/>
      <c r="AD618" s="75"/>
      <c r="AE618" s="76"/>
      <c r="AF618" s="76"/>
      <c r="AG618" s="76"/>
      <c r="AH618" s="76"/>
      <c r="AI618" s="76"/>
      <c r="AJ618" s="76"/>
    </row>
    <row r="619" spans="1:36" s="8" customFormat="1">
      <c r="A619" s="74"/>
      <c r="B619" s="75"/>
      <c r="C619" s="75"/>
      <c r="D619" s="75"/>
      <c r="E619" s="75"/>
      <c r="F619" s="75"/>
      <c r="G619" s="75"/>
      <c r="L619" s="7"/>
      <c r="M619" s="7"/>
      <c r="N619" s="9"/>
      <c r="O619" s="7"/>
      <c r="P619" s="7"/>
      <c r="Q619" s="7"/>
      <c r="T619" s="10"/>
      <c r="Z619" s="10"/>
      <c r="AD619" s="75"/>
      <c r="AE619" s="76"/>
      <c r="AF619" s="76"/>
      <c r="AG619" s="76"/>
      <c r="AH619" s="76"/>
      <c r="AI619" s="76"/>
      <c r="AJ619" s="76"/>
    </row>
    <row r="620" spans="1:36" s="8" customFormat="1">
      <c r="A620" s="74"/>
      <c r="B620" s="75"/>
      <c r="C620" s="75"/>
      <c r="D620" s="75"/>
      <c r="E620" s="75"/>
      <c r="F620" s="75"/>
      <c r="G620" s="75"/>
      <c r="L620" s="7"/>
      <c r="M620" s="7"/>
      <c r="N620" s="9"/>
      <c r="O620" s="7"/>
      <c r="P620" s="7"/>
      <c r="Q620" s="7"/>
      <c r="T620" s="10"/>
      <c r="Z620" s="10"/>
      <c r="AD620" s="75"/>
      <c r="AE620" s="76"/>
      <c r="AF620" s="76"/>
      <c r="AG620" s="76"/>
      <c r="AH620" s="76"/>
      <c r="AI620" s="76"/>
      <c r="AJ620" s="76"/>
    </row>
    <row r="621" spans="1:36" s="8" customFormat="1">
      <c r="A621" s="74"/>
      <c r="B621" s="75"/>
      <c r="C621" s="75"/>
      <c r="D621" s="75"/>
      <c r="E621" s="75"/>
      <c r="F621" s="75"/>
      <c r="G621" s="75"/>
      <c r="L621" s="7"/>
      <c r="M621" s="7"/>
      <c r="N621" s="9"/>
      <c r="O621" s="7"/>
      <c r="P621" s="7"/>
      <c r="Q621" s="7"/>
      <c r="T621" s="10"/>
      <c r="Z621" s="10"/>
      <c r="AD621" s="75"/>
      <c r="AE621" s="76"/>
      <c r="AF621" s="76"/>
      <c r="AG621" s="76"/>
      <c r="AH621" s="76"/>
      <c r="AI621" s="76"/>
      <c r="AJ621" s="76"/>
    </row>
    <row r="622" spans="1:36" s="8" customFormat="1">
      <c r="A622" s="74"/>
      <c r="B622" s="75"/>
      <c r="C622" s="75"/>
      <c r="D622" s="75"/>
      <c r="E622" s="75"/>
      <c r="F622" s="75"/>
      <c r="G622" s="75"/>
      <c r="L622" s="7"/>
      <c r="M622" s="7"/>
      <c r="N622" s="9"/>
      <c r="O622" s="7"/>
      <c r="P622" s="7"/>
      <c r="Q622" s="7"/>
      <c r="T622" s="10"/>
      <c r="Z622" s="10"/>
      <c r="AD622" s="75"/>
      <c r="AE622" s="76"/>
      <c r="AF622" s="76"/>
      <c r="AG622" s="76"/>
      <c r="AH622" s="76"/>
      <c r="AI622" s="76"/>
      <c r="AJ622" s="76"/>
    </row>
    <row r="623" spans="1:36" s="8" customFormat="1">
      <c r="A623" s="74"/>
      <c r="B623" s="75"/>
      <c r="C623" s="75"/>
      <c r="D623" s="75"/>
      <c r="E623" s="75"/>
      <c r="F623" s="75"/>
      <c r="G623" s="75"/>
      <c r="L623" s="7"/>
      <c r="M623" s="7"/>
      <c r="N623" s="9"/>
      <c r="O623" s="7"/>
      <c r="P623" s="7"/>
      <c r="Q623" s="7"/>
      <c r="T623" s="10"/>
      <c r="Z623" s="10"/>
      <c r="AD623" s="75"/>
      <c r="AE623" s="76"/>
      <c r="AF623" s="76"/>
      <c r="AG623" s="76"/>
      <c r="AH623" s="76"/>
      <c r="AI623" s="76"/>
      <c r="AJ623" s="76"/>
    </row>
    <row r="624" spans="1:36" s="8" customFormat="1">
      <c r="A624" s="74"/>
      <c r="B624" s="75"/>
      <c r="C624" s="75"/>
      <c r="D624" s="75"/>
      <c r="E624" s="75"/>
      <c r="F624" s="75"/>
      <c r="G624" s="75"/>
      <c r="L624" s="7"/>
      <c r="M624" s="7"/>
      <c r="N624" s="9"/>
      <c r="O624" s="7"/>
      <c r="P624" s="7"/>
      <c r="Q624" s="7"/>
      <c r="T624" s="10"/>
      <c r="Z624" s="10"/>
      <c r="AD624" s="75"/>
      <c r="AE624" s="76"/>
      <c r="AF624" s="76"/>
      <c r="AG624" s="76"/>
      <c r="AH624" s="76"/>
      <c r="AI624" s="76"/>
      <c r="AJ624" s="76"/>
    </row>
    <row r="625" spans="1:36" s="8" customFormat="1">
      <c r="A625" s="74"/>
      <c r="B625" s="75"/>
      <c r="C625" s="75"/>
      <c r="D625" s="75"/>
      <c r="E625" s="75"/>
      <c r="F625" s="75"/>
      <c r="G625" s="75"/>
      <c r="L625" s="7"/>
      <c r="M625" s="7"/>
      <c r="N625" s="9"/>
      <c r="O625" s="7"/>
      <c r="P625" s="7"/>
      <c r="Q625" s="7"/>
      <c r="T625" s="10"/>
      <c r="Z625" s="10"/>
      <c r="AD625" s="75"/>
      <c r="AE625" s="76"/>
      <c r="AF625" s="76"/>
      <c r="AG625" s="76"/>
      <c r="AH625" s="76"/>
      <c r="AI625" s="76"/>
      <c r="AJ625" s="76"/>
    </row>
    <row r="626" spans="1:36" s="8" customFormat="1">
      <c r="A626" s="74"/>
      <c r="B626" s="75"/>
      <c r="C626" s="75"/>
      <c r="D626" s="75"/>
      <c r="E626" s="75"/>
      <c r="F626" s="75"/>
      <c r="G626" s="75"/>
      <c r="L626" s="7"/>
      <c r="M626" s="7"/>
      <c r="N626" s="9"/>
      <c r="O626" s="7"/>
      <c r="P626" s="7"/>
      <c r="Q626" s="7"/>
      <c r="T626" s="10"/>
      <c r="Z626" s="10"/>
      <c r="AD626" s="75"/>
      <c r="AE626" s="76"/>
      <c r="AF626" s="76"/>
      <c r="AG626" s="76"/>
      <c r="AH626" s="76"/>
      <c r="AI626" s="76"/>
      <c r="AJ626" s="76"/>
    </row>
    <row r="627" spans="1:36" s="8" customFormat="1">
      <c r="A627" s="74"/>
      <c r="B627" s="75"/>
      <c r="C627" s="75"/>
      <c r="D627" s="75"/>
      <c r="E627" s="75"/>
      <c r="F627" s="75"/>
      <c r="G627" s="75"/>
      <c r="L627" s="7"/>
      <c r="M627" s="7"/>
      <c r="N627" s="9"/>
      <c r="O627" s="7"/>
      <c r="P627" s="7"/>
      <c r="Q627" s="7"/>
      <c r="T627" s="10"/>
      <c r="Z627" s="10"/>
      <c r="AD627" s="75"/>
      <c r="AE627" s="76"/>
      <c r="AF627" s="76"/>
      <c r="AG627" s="76"/>
      <c r="AH627" s="76"/>
      <c r="AI627" s="76"/>
      <c r="AJ627" s="76"/>
    </row>
    <row r="628" spans="1:36" s="8" customFormat="1">
      <c r="A628" s="74"/>
      <c r="B628" s="75"/>
      <c r="C628" s="75"/>
      <c r="D628" s="75"/>
      <c r="E628" s="75"/>
      <c r="F628" s="75"/>
      <c r="G628" s="75"/>
      <c r="L628" s="7"/>
      <c r="M628" s="7"/>
      <c r="N628" s="9"/>
      <c r="O628" s="7"/>
      <c r="P628" s="7"/>
      <c r="Q628" s="7"/>
      <c r="T628" s="10"/>
      <c r="Z628" s="10"/>
      <c r="AD628" s="75"/>
      <c r="AE628" s="76"/>
      <c r="AF628" s="76"/>
      <c r="AG628" s="76"/>
      <c r="AH628" s="76"/>
      <c r="AI628" s="76"/>
      <c r="AJ628" s="76"/>
    </row>
    <row r="629" spans="1:36" s="8" customFormat="1">
      <c r="A629" s="74"/>
      <c r="B629" s="75"/>
      <c r="C629" s="75"/>
      <c r="D629" s="75"/>
      <c r="E629" s="75"/>
      <c r="F629" s="75"/>
      <c r="G629" s="75"/>
      <c r="L629" s="7"/>
      <c r="M629" s="7"/>
      <c r="N629" s="9"/>
      <c r="O629" s="7"/>
      <c r="P629" s="7"/>
      <c r="Q629" s="7"/>
      <c r="T629" s="10"/>
      <c r="Z629" s="10"/>
      <c r="AD629" s="75"/>
      <c r="AE629" s="76"/>
      <c r="AF629" s="76"/>
      <c r="AG629" s="76"/>
      <c r="AH629" s="76"/>
      <c r="AI629" s="76"/>
      <c r="AJ629" s="76"/>
    </row>
    <row r="630" spans="1:36" s="8" customFormat="1">
      <c r="A630" s="74"/>
      <c r="B630" s="75"/>
      <c r="C630" s="75"/>
      <c r="D630" s="75"/>
      <c r="E630" s="75"/>
      <c r="F630" s="75"/>
      <c r="G630" s="75"/>
      <c r="L630" s="7"/>
      <c r="M630" s="7"/>
      <c r="N630" s="9"/>
      <c r="O630" s="7"/>
      <c r="P630" s="7"/>
      <c r="Q630" s="7"/>
      <c r="T630" s="10"/>
      <c r="Z630" s="10"/>
      <c r="AD630" s="75"/>
      <c r="AE630" s="76"/>
      <c r="AF630" s="76"/>
      <c r="AG630" s="76"/>
      <c r="AH630" s="76"/>
      <c r="AI630" s="76"/>
      <c r="AJ630" s="76"/>
    </row>
    <row r="631" spans="1:36" s="8" customFormat="1">
      <c r="A631" s="74"/>
      <c r="B631" s="75"/>
      <c r="C631" s="75"/>
      <c r="D631" s="75"/>
      <c r="E631" s="75"/>
      <c r="F631" s="75"/>
      <c r="G631" s="75"/>
      <c r="L631" s="7"/>
      <c r="M631" s="7"/>
      <c r="N631" s="9"/>
      <c r="O631" s="7"/>
      <c r="P631" s="7"/>
      <c r="Q631" s="7"/>
      <c r="T631" s="10"/>
      <c r="Z631" s="10"/>
      <c r="AD631" s="75"/>
      <c r="AE631" s="76"/>
      <c r="AF631" s="76"/>
      <c r="AG631" s="76"/>
      <c r="AH631" s="76"/>
      <c r="AI631" s="76"/>
      <c r="AJ631" s="76"/>
    </row>
    <row r="632" spans="1:36" s="8" customFormat="1">
      <c r="A632" s="74"/>
      <c r="B632" s="75"/>
      <c r="C632" s="75"/>
      <c r="D632" s="75"/>
      <c r="E632" s="75"/>
      <c r="F632" s="75"/>
      <c r="G632" s="75"/>
      <c r="L632" s="7"/>
      <c r="M632" s="7"/>
      <c r="N632" s="9"/>
      <c r="O632" s="7"/>
      <c r="P632" s="7"/>
      <c r="Q632" s="7"/>
      <c r="T632" s="10"/>
      <c r="Z632" s="10"/>
      <c r="AD632" s="75"/>
      <c r="AE632" s="76"/>
      <c r="AF632" s="76"/>
      <c r="AG632" s="76"/>
      <c r="AH632" s="76"/>
      <c r="AI632" s="76"/>
      <c r="AJ632" s="76"/>
    </row>
    <row r="633" spans="1:36" s="8" customFormat="1">
      <c r="A633" s="74"/>
      <c r="B633" s="75"/>
      <c r="C633" s="75"/>
      <c r="D633" s="75"/>
      <c r="E633" s="75"/>
      <c r="F633" s="75"/>
      <c r="G633" s="75"/>
      <c r="L633" s="7"/>
      <c r="M633" s="7"/>
      <c r="N633" s="9"/>
      <c r="O633" s="7"/>
      <c r="P633" s="7"/>
      <c r="Q633" s="7"/>
      <c r="T633" s="10"/>
      <c r="Z633" s="10"/>
      <c r="AD633" s="75"/>
      <c r="AE633" s="76"/>
      <c r="AF633" s="76"/>
      <c r="AG633" s="76"/>
      <c r="AH633" s="76"/>
      <c r="AI633" s="76"/>
      <c r="AJ633" s="76"/>
    </row>
    <row r="634" spans="1:36" s="8" customFormat="1">
      <c r="A634" s="74"/>
      <c r="B634" s="75"/>
      <c r="C634" s="75"/>
      <c r="D634" s="75"/>
      <c r="E634" s="75"/>
      <c r="F634" s="75"/>
      <c r="G634" s="75"/>
      <c r="L634" s="7"/>
      <c r="M634" s="7"/>
      <c r="N634" s="9"/>
      <c r="O634" s="7"/>
      <c r="P634" s="7"/>
      <c r="Q634" s="7"/>
      <c r="T634" s="10"/>
      <c r="Z634" s="10"/>
      <c r="AD634" s="75"/>
      <c r="AE634" s="76"/>
      <c r="AF634" s="76"/>
      <c r="AG634" s="76"/>
      <c r="AH634" s="76"/>
      <c r="AI634" s="76"/>
      <c r="AJ634" s="76"/>
    </row>
    <row r="635" spans="1:36" s="8" customFormat="1">
      <c r="A635" s="74"/>
      <c r="B635" s="75"/>
      <c r="C635" s="75"/>
      <c r="D635" s="75"/>
      <c r="E635" s="75"/>
      <c r="F635" s="75"/>
      <c r="G635" s="75"/>
      <c r="L635" s="7"/>
      <c r="M635" s="7"/>
      <c r="N635" s="9"/>
      <c r="O635" s="7"/>
      <c r="P635" s="7"/>
      <c r="Q635" s="7"/>
      <c r="T635" s="10"/>
      <c r="Z635" s="10"/>
      <c r="AD635" s="75"/>
      <c r="AE635" s="76"/>
      <c r="AF635" s="76"/>
      <c r="AG635" s="76"/>
      <c r="AH635" s="76"/>
      <c r="AI635" s="76"/>
      <c r="AJ635" s="76"/>
    </row>
    <row r="636" spans="1:36" s="8" customFormat="1">
      <c r="A636" s="74"/>
      <c r="B636" s="75"/>
      <c r="C636" s="75"/>
      <c r="D636" s="75"/>
      <c r="E636" s="75"/>
      <c r="F636" s="75"/>
      <c r="G636" s="75"/>
      <c r="L636" s="7"/>
      <c r="M636" s="7"/>
      <c r="N636" s="9"/>
      <c r="O636" s="7"/>
      <c r="P636" s="7"/>
      <c r="Q636" s="7"/>
      <c r="T636" s="10"/>
      <c r="Z636" s="10"/>
      <c r="AD636" s="75"/>
      <c r="AE636" s="76"/>
      <c r="AF636" s="76"/>
      <c r="AG636" s="76"/>
      <c r="AH636" s="76"/>
      <c r="AI636" s="76"/>
      <c r="AJ636" s="76"/>
    </row>
    <row r="637" spans="1:36" s="8" customFormat="1">
      <c r="A637" s="74"/>
      <c r="B637" s="75"/>
      <c r="C637" s="75"/>
      <c r="D637" s="75"/>
      <c r="E637" s="75"/>
      <c r="F637" s="75"/>
      <c r="G637" s="75"/>
      <c r="L637" s="7"/>
      <c r="M637" s="7"/>
      <c r="N637" s="9"/>
      <c r="O637" s="7"/>
      <c r="P637" s="7"/>
      <c r="Q637" s="7"/>
      <c r="T637" s="10"/>
      <c r="Z637" s="10"/>
      <c r="AD637" s="75"/>
      <c r="AE637" s="76"/>
      <c r="AF637" s="76"/>
      <c r="AG637" s="76"/>
      <c r="AH637" s="76"/>
      <c r="AI637" s="76"/>
      <c r="AJ637" s="76"/>
    </row>
    <row r="638" spans="1:36" s="8" customFormat="1">
      <c r="A638" s="74"/>
      <c r="B638" s="75"/>
      <c r="C638" s="75"/>
      <c r="D638" s="75"/>
      <c r="E638" s="75"/>
      <c r="F638" s="75"/>
      <c r="G638" s="75"/>
      <c r="L638" s="7"/>
      <c r="M638" s="7"/>
      <c r="N638" s="9"/>
      <c r="O638" s="7"/>
      <c r="P638" s="7"/>
      <c r="Q638" s="7"/>
      <c r="T638" s="10"/>
      <c r="Z638" s="10"/>
      <c r="AD638" s="75"/>
      <c r="AE638" s="76"/>
      <c r="AF638" s="76"/>
      <c r="AG638" s="76"/>
      <c r="AH638" s="76"/>
      <c r="AI638" s="76"/>
      <c r="AJ638" s="76"/>
    </row>
    <row r="639" spans="1:36" s="8" customFormat="1">
      <c r="A639" s="74"/>
      <c r="B639" s="75"/>
      <c r="C639" s="75"/>
      <c r="D639" s="75"/>
      <c r="E639" s="75"/>
      <c r="F639" s="75"/>
      <c r="G639" s="75"/>
      <c r="L639" s="7"/>
      <c r="M639" s="7"/>
      <c r="N639" s="9"/>
      <c r="O639" s="7"/>
      <c r="P639" s="7"/>
      <c r="Q639" s="7"/>
      <c r="T639" s="10"/>
      <c r="Z639" s="10"/>
      <c r="AD639" s="75"/>
      <c r="AE639" s="76"/>
      <c r="AF639" s="76"/>
      <c r="AG639" s="76"/>
      <c r="AH639" s="76"/>
      <c r="AI639" s="76"/>
      <c r="AJ639" s="76"/>
    </row>
    <row r="640" spans="1:36" s="8" customFormat="1">
      <c r="A640" s="74"/>
      <c r="B640" s="75"/>
      <c r="C640" s="75"/>
      <c r="D640" s="75"/>
      <c r="E640" s="75"/>
      <c r="F640" s="75"/>
      <c r="G640" s="75"/>
      <c r="L640" s="7"/>
      <c r="M640" s="7"/>
      <c r="N640" s="9"/>
      <c r="O640" s="7"/>
      <c r="P640" s="7"/>
      <c r="Q640" s="7"/>
      <c r="T640" s="10"/>
      <c r="Z640" s="10"/>
      <c r="AD640" s="75"/>
      <c r="AE640" s="76"/>
      <c r="AF640" s="76"/>
      <c r="AG640" s="76"/>
      <c r="AH640" s="76"/>
      <c r="AI640" s="76"/>
      <c r="AJ640" s="76"/>
    </row>
    <row r="641" spans="1:36" s="8" customFormat="1">
      <c r="A641" s="74"/>
      <c r="B641" s="75"/>
      <c r="C641" s="75"/>
      <c r="D641" s="75"/>
      <c r="E641" s="75"/>
      <c r="F641" s="75"/>
      <c r="G641" s="75"/>
      <c r="L641" s="7"/>
      <c r="M641" s="7"/>
      <c r="N641" s="9"/>
      <c r="O641" s="7"/>
      <c r="P641" s="7"/>
      <c r="Q641" s="7"/>
      <c r="T641" s="10"/>
      <c r="Z641" s="10"/>
      <c r="AD641" s="75"/>
      <c r="AE641" s="76"/>
      <c r="AF641" s="76"/>
      <c r="AG641" s="76"/>
      <c r="AH641" s="76"/>
      <c r="AI641" s="76"/>
      <c r="AJ641" s="76"/>
    </row>
    <row r="642" spans="1:36" s="8" customFormat="1">
      <c r="A642" s="74"/>
      <c r="B642" s="75"/>
      <c r="C642" s="75"/>
      <c r="D642" s="75"/>
      <c r="E642" s="75"/>
      <c r="F642" s="75"/>
      <c r="G642" s="75"/>
      <c r="L642" s="7"/>
      <c r="M642" s="7"/>
      <c r="N642" s="9"/>
      <c r="O642" s="7"/>
      <c r="P642" s="7"/>
      <c r="Q642" s="7"/>
      <c r="T642" s="10"/>
      <c r="Z642" s="10"/>
      <c r="AD642" s="75"/>
      <c r="AE642" s="76"/>
      <c r="AF642" s="76"/>
      <c r="AG642" s="76"/>
      <c r="AH642" s="76"/>
      <c r="AI642" s="76"/>
      <c r="AJ642" s="76"/>
    </row>
    <row r="643" spans="1:36" s="8" customFormat="1">
      <c r="A643" s="74"/>
      <c r="B643" s="75"/>
      <c r="C643" s="75"/>
      <c r="D643" s="75"/>
      <c r="E643" s="75"/>
      <c r="F643" s="75"/>
      <c r="G643" s="75"/>
      <c r="L643" s="7"/>
      <c r="M643" s="7"/>
      <c r="N643" s="9"/>
      <c r="O643" s="7"/>
      <c r="P643" s="7"/>
      <c r="Q643" s="7"/>
      <c r="T643" s="10"/>
      <c r="Z643" s="10"/>
      <c r="AD643" s="75"/>
      <c r="AE643" s="76"/>
      <c r="AF643" s="76"/>
      <c r="AG643" s="76"/>
      <c r="AH643" s="76"/>
      <c r="AI643" s="76"/>
      <c r="AJ643" s="76"/>
    </row>
    <row r="644" spans="1:36" s="8" customFormat="1">
      <c r="A644" s="74"/>
      <c r="B644" s="75"/>
      <c r="C644" s="75"/>
      <c r="D644" s="75"/>
      <c r="E644" s="75"/>
      <c r="F644" s="75"/>
      <c r="G644" s="75"/>
      <c r="L644" s="7"/>
      <c r="M644" s="7"/>
      <c r="N644" s="9"/>
      <c r="O644" s="7"/>
      <c r="P644" s="7"/>
      <c r="Q644" s="7"/>
      <c r="T644" s="10"/>
      <c r="Z644" s="10"/>
      <c r="AD644" s="75"/>
      <c r="AE644" s="76"/>
      <c r="AF644" s="76"/>
      <c r="AG644" s="76"/>
      <c r="AH644" s="76"/>
      <c r="AI644" s="76"/>
      <c r="AJ644" s="76"/>
    </row>
    <row r="645" spans="1:36" s="8" customFormat="1">
      <c r="A645" s="74"/>
      <c r="B645" s="75"/>
      <c r="C645" s="75"/>
      <c r="D645" s="75"/>
      <c r="E645" s="75"/>
      <c r="F645" s="75"/>
      <c r="G645" s="75"/>
      <c r="L645" s="7"/>
      <c r="M645" s="7"/>
      <c r="N645" s="9"/>
      <c r="O645" s="7"/>
      <c r="P645" s="7"/>
      <c r="Q645" s="7"/>
      <c r="T645" s="10"/>
      <c r="Z645" s="10"/>
      <c r="AD645" s="75"/>
      <c r="AE645" s="76"/>
      <c r="AF645" s="76"/>
      <c r="AG645" s="76"/>
      <c r="AH645" s="76"/>
      <c r="AI645" s="76"/>
      <c r="AJ645" s="76"/>
    </row>
    <row r="646" spans="1:36" s="8" customFormat="1">
      <c r="A646" s="74"/>
      <c r="B646" s="75"/>
      <c r="C646" s="75"/>
      <c r="D646" s="75"/>
      <c r="E646" s="75"/>
      <c r="F646" s="75"/>
      <c r="G646" s="75"/>
      <c r="L646" s="7"/>
      <c r="M646" s="7"/>
      <c r="N646" s="9"/>
      <c r="O646" s="7"/>
      <c r="P646" s="7"/>
      <c r="Q646" s="7"/>
      <c r="T646" s="10"/>
      <c r="Z646" s="10"/>
      <c r="AD646" s="75"/>
      <c r="AE646" s="76"/>
      <c r="AF646" s="76"/>
      <c r="AG646" s="76"/>
      <c r="AH646" s="76"/>
      <c r="AI646" s="76"/>
      <c r="AJ646" s="76"/>
    </row>
    <row r="647" spans="1:36" s="8" customFormat="1">
      <c r="A647" s="74"/>
      <c r="B647" s="75"/>
      <c r="C647" s="75"/>
      <c r="D647" s="75"/>
      <c r="E647" s="75"/>
      <c r="F647" s="75"/>
      <c r="G647" s="75"/>
      <c r="L647" s="7"/>
      <c r="M647" s="7"/>
      <c r="N647" s="9"/>
      <c r="O647" s="7"/>
      <c r="P647" s="7"/>
      <c r="Q647" s="7"/>
      <c r="T647" s="10"/>
      <c r="Z647" s="10"/>
      <c r="AD647" s="75"/>
      <c r="AE647" s="76"/>
      <c r="AF647" s="76"/>
      <c r="AG647" s="76"/>
      <c r="AH647" s="76"/>
      <c r="AI647" s="76"/>
      <c r="AJ647" s="76"/>
    </row>
    <row r="648" spans="1:36" s="8" customFormat="1">
      <c r="A648" s="74"/>
      <c r="B648" s="75"/>
      <c r="C648" s="75"/>
      <c r="D648" s="75"/>
      <c r="E648" s="75"/>
      <c r="F648" s="75"/>
      <c r="G648" s="75"/>
      <c r="L648" s="7"/>
      <c r="M648" s="7"/>
      <c r="N648" s="9"/>
      <c r="O648" s="7"/>
      <c r="P648" s="7"/>
      <c r="Q648" s="7"/>
      <c r="T648" s="10"/>
      <c r="Z648" s="10"/>
      <c r="AD648" s="75"/>
      <c r="AE648" s="76"/>
      <c r="AF648" s="76"/>
      <c r="AG648" s="76"/>
      <c r="AH648" s="76"/>
      <c r="AI648" s="76"/>
      <c r="AJ648" s="76"/>
    </row>
    <row r="649" spans="1:36" s="8" customFormat="1">
      <c r="A649" s="74"/>
      <c r="B649" s="75"/>
      <c r="C649" s="75"/>
      <c r="D649" s="75"/>
      <c r="E649" s="75"/>
      <c r="F649" s="75"/>
      <c r="G649" s="75"/>
      <c r="L649" s="7"/>
      <c r="M649" s="7"/>
      <c r="N649" s="9"/>
      <c r="O649" s="7"/>
      <c r="P649" s="7"/>
      <c r="Q649" s="7"/>
      <c r="T649" s="10"/>
      <c r="Z649" s="10"/>
      <c r="AD649" s="75"/>
      <c r="AE649" s="76"/>
      <c r="AF649" s="76"/>
      <c r="AG649" s="76"/>
      <c r="AH649" s="76"/>
      <c r="AI649" s="76"/>
      <c r="AJ649" s="76"/>
    </row>
    <row r="650" spans="1:36" s="8" customFormat="1">
      <c r="A650" s="74"/>
      <c r="B650" s="75"/>
      <c r="C650" s="75"/>
      <c r="D650" s="75"/>
      <c r="E650" s="75"/>
      <c r="F650" s="75"/>
      <c r="G650" s="75"/>
      <c r="L650" s="7"/>
      <c r="M650" s="7"/>
      <c r="N650" s="9"/>
      <c r="O650" s="7"/>
      <c r="P650" s="7"/>
      <c r="Q650" s="7"/>
      <c r="T650" s="10"/>
      <c r="Z650" s="10"/>
      <c r="AD650" s="75"/>
      <c r="AE650" s="76"/>
      <c r="AF650" s="76"/>
      <c r="AG650" s="76"/>
      <c r="AH650" s="76"/>
      <c r="AI650" s="76"/>
      <c r="AJ650" s="76"/>
    </row>
    <row r="651" spans="1:36" s="8" customFormat="1">
      <c r="A651" s="74"/>
      <c r="B651" s="75"/>
      <c r="C651" s="75"/>
      <c r="D651" s="75"/>
      <c r="E651" s="75"/>
      <c r="F651" s="75"/>
      <c r="G651" s="75"/>
      <c r="L651" s="7"/>
      <c r="M651" s="7"/>
      <c r="N651" s="9"/>
      <c r="O651" s="7"/>
      <c r="P651" s="7"/>
      <c r="Q651" s="7"/>
      <c r="T651" s="10"/>
      <c r="Z651" s="10"/>
      <c r="AD651" s="75"/>
      <c r="AE651" s="76"/>
      <c r="AF651" s="76"/>
      <c r="AG651" s="76"/>
      <c r="AH651" s="76"/>
      <c r="AI651" s="76"/>
      <c r="AJ651" s="76"/>
    </row>
    <row r="652" spans="1:36" s="8" customFormat="1">
      <c r="A652" s="74"/>
      <c r="B652" s="75"/>
      <c r="C652" s="75"/>
      <c r="D652" s="75"/>
      <c r="E652" s="75"/>
      <c r="F652" s="75"/>
      <c r="G652" s="75"/>
      <c r="L652" s="7"/>
      <c r="M652" s="7"/>
      <c r="N652" s="9"/>
      <c r="O652" s="7"/>
      <c r="P652" s="7"/>
      <c r="Q652" s="7"/>
      <c r="T652" s="10"/>
      <c r="Z652" s="10"/>
      <c r="AD652" s="75"/>
      <c r="AE652" s="76"/>
      <c r="AF652" s="76"/>
      <c r="AG652" s="76"/>
      <c r="AH652" s="76"/>
      <c r="AI652" s="76"/>
      <c r="AJ652" s="76"/>
    </row>
    <row r="653" spans="1:36" s="8" customFormat="1">
      <c r="A653" s="74"/>
      <c r="B653" s="75"/>
      <c r="C653" s="75"/>
      <c r="D653" s="75"/>
      <c r="E653" s="75"/>
      <c r="F653" s="75"/>
      <c r="G653" s="75"/>
      <c r="L653" s="7"/>
      <c r="M653" s="7"/>
      <c r="N653" s="9"/>
      <c r="O653" s="7"/>
      <c r="P653" s="7"/>
      <c r="Q653" s="7"/>
      <c r="T653" s="10"/>
      <c r="Z653" s="10"/>
      <c r="AD653" s="75"/>
      <c r="AE653" s="76"/>
      <c r="AF653" s="76"/>
      <c r="AG653" s="76"/>
      <c r="AH653" s="76"/>
      <c r="AI653" s="76"/>
      <c r="AJ653" s="76"/>
    </row>
    <row r="654" spans="1:36" s="8" customFormat="1">
      <c r="A654" s="74"/>
      <c r="B654" s="75"/>
      <c r="C654" s="75"/>
      <c r="D654" s="75"/>
      <c r="E654" s="75"/>
      <c r="F654" s="75"/>
      <c r="G654" s="75"/>
      <c r="L654" s="7"/>
      <c r="M654" s="7"/>
      <c r="N654" s="9"/>
      <c r="O654" s="7"/>
      <c r="P654" s="7"/>
      <c r="Q654" s="7"/>
      <c r="T654" s="10"/>
      <c r="Z654" s="10"/>
      <c r="AD654" s="75"/>
      <c r="AE654" s="76"/>
      <c r="AF654" s="76"/>
      <c r="AG654" s="76"/>
      <c r="AH654" s="76"/>
      <c r="AI654" s="76"/>
      <c r="AJ654" s="76"/>
    </row>
    <row r="655" spans="1:36" s="8" customFormat="1">
      <c r="A655" s="74"/>
      <c r="B655" s="75"/>
      <c r="C655" s="75"/>
      <c r="D655" s="75"/>
      <c r="E655" s="75"/>
      <c r="F655" s="75"/>
      <c r="G655" s="75"/>
      <c r="L655" s="7"/>
      <c r="M655" s="7"/>
      <c r="N655" s="9"/>
      <c r="O655" s="7"/>
      <c r="P655" s="7"/>
      <c r="Q655" s="7"/>
      <c r="T655" s="10"/>
      <c r="Z655" s="10"/>
      <c r="AD655" s="75"/>
      <c r="AE655" s="76"/>
      <c r="AF655" s="76"/>
      <c r="AG655" s="76"/>
      <c r="AH655" s="76"/>
      <c r="AI655" s="76"/>
      <c r="AJ655" s="76"/>
    </row>
    <row r="656" spans="1:36" s="8" customFormat="1">
      <c r="A656" s="74"/>
      <c r="B656" s="75"/>
      <c r="C656" s="75"/>
      <c r="D656" s="75"/>
      <c r="E656" s="75"/>
      <c r="F656" s="75"/>
      <c r="G656" s="75"/>
      <c r="L656" s="7"/>
      <c r="M656" s="7"/>
      <c r="N656" s="9"/>
      <c r="O656" s="7"/>
      <c r="P656" s="7"/>
      <c r="Q656" s="7"/>
      <c r="T656" s="10"/>
      <c r="Z656" s="10"/>
      <c r="AD656" s="75"/>
      <c r="AE656" s="76"/>
      <c r="AF656" s="76"/>
      <c r="AG656" s="76"/>
      <c r="AH656" s="76"/>
      <c r="AI656" s="76"/>
      <c r="AJ656" s="76"/>
    </row>
    <row r="657" spans="1:36" s="8" customFormat="1">
      <c r="A657" s="74"/>
      <c r="B657" s="75"/>
      <c r="C657" s="75"/>
      <c r="D657" s="75"/>
      <c r="E657" s="75"/>
      <c r="F657" s="75"/>
      <c r="G657" s="75"/>
      <c r="L657" s="7"/>
      <c r="M657" s="7"/>
      <c r="N657" s="9"/>
      <c r="O657" s="7"/>
      <c r="P657" s="7"/>
      <c r="Q657" s="7"/>
      <c r="T657" s="10"/>
      <c r="Z657" s="10"/>
      <c r="AD657" s="75"/>
      <c r="AE657" s="76"/>
      <c r="AF657" s="76"/>
      <c r="AG657" s="76"/>
      <c r="AH657" s="76"/>
      <c r="AI657" s="76"/>
      <c r="AJ657" s="76"/>
    </row>
    <row r="658" spans="1:36" s="8" customFormat="1">
      <c r="A658" s="74"/>
      <c r="B658" s="75"/>
      <c r="C658" s="75"/>
      <c r="D658" s="75"/>
      <c r="E658" s="75"/>
      <c r="F658" s="75"/>
      <c r="G658" s="75"/>
      <c r="L658" s="7"/>
      <c r="M658" s="7"/>
      <c r="N658" s="9"/>
      <c r="O658" s="7"/>
      <c r="P658" s="7"/>
      <c r="Q658" s="7"/>
      <c r="T658" s="10"/>
      <c r="Z658" s="10"/>
      <c r="AD658" s="75"/>
      <c r="AE658" s="76"/>
      <c r="AF658" s="76"/>
      <c r="AG658" s="76"/>
      <c r="AH658" s="76"/>
      <c r="AI658" s="76"/>
      <c r="AJ658" s="76"/>
    </row>
    <row r="659" spans="1:36" s="8" customFormat="1">
      <c r="A659" s="74"/>
      <c r="B659" s="75"/>
      <c r="C659" s="75"/>
      <c r="D659" s="75"/>
      <c r="E659" s="75"/>
      <c r="F659" s="75"/>
      <c r="G659" s="75"/>
      <c r="L659" s="7"/>
      <c r="M659" s="7"/>
      <c r="N659" s="9"/>
      <c r="O659" s="7"/>
      <c r="P659" s="7"/>
      <c r="Q659" s="7"/>
      <c r="T659" s="10"/>
      <c r="Z659" s="10"/>
      <c r="AD659" s="75"/>
      <c r="AE659" s="76"/>
      <c r="AF659" s="76"/>
      <c r="AG659" s="76"/>
      <c r="AH659" s="76"/>
      <c r="AI659" s="76"/>
      <c r="AJ659" s="76"/>
    </row>
    <row r="660" spans="1:36" s="8" customFormat="1">
      <c r="A660" s="74"/>
      <c r="B660" s="75"/>
      <c r="C660" s="75"/>
      <c r="D660" s="75"/>
      <c r="E660" s="75"/>
      <c r="F660" s="75"/>
      <c r="G660" s="75"/>
      <c r="L660" s="7"/>
      <c r="M660" s="7"/>
      <c r="N660" s="9"/>
      <c r="O660" s="7"/>
      <c r="P660" s="7"/>
      <c r="Q660" s="7"/>
      <c r="T660" s="10"/>
      <c r="Z660" s="10"/>
      <c r="AD660" s="75"/>
      <c r="AE660" s="76"/>
      <c r="AF660" s="76"/>
      <c r="AG660" s="76"/>
      <c r="AH660" s="76"/>
      <c r="AI660" s="76"/>
      <c r="AJ660" s="76"/>
    </row>
    <row r="661" spans="1:36" s="8" customFormat="1">
      <c r="A661" s="74"/>
      <c r="B661" s="75"/>
      <c r="C661" s="75"/>
      <c r="D661" s="75"/>
      <c r="E661" s="75"/>
      <c r="F661" s="75"/>
      <c r="G661" s="75"/>
      <c r="L661" s="7"/>
      <c r="M661" s="7"/>
      <c r="N661" s="9"/>
      <c r="O661" s="7"/>
      <c r="P661" s="7"/>
      <c r="Q661" s="7"/>
      <c r="T661" s="10"/>
      <c r="Z661" s="10"/>
      <c r="AD661" s="75"/>
      <c r="AE661" s="76"/>
      <c r="AF661" s="76"/>
      <c r="AG661" s="76"/>
      <c r="AH661" s="76"/>
      <c r="AI661" s="76"/>
      <c r="AJ661" s="76"/>
    </row>
    <row r="662" spans="1:36" s="8" customFormat="1">
      <c r="A662" s="74"/>
      <c r="B662" s="75"/>
      <c r="C662" s="75"/>
      <c r="D662" s="75"/>
      <c r="E662" s="75"/>
      <c r="F662" s="75"/>
      <c r="G662" s="75"/>
      <c r="L662" s="7"/>
      <c r="M662" s="7"/>
      <c r="N662" s="9"/>
      <c r="O662" s="7"/>
      <c r="P662" s="7"/>
      <c r="Q662" s="7"/>
      <c r="T662" s="10"/>
      <c r="Z662" s="10"/>
      <c r="AD662" s="75"/>
      <c r="AE662" s="76"/>
      <c r="AF662" s="76"/>
      <c r="AG662" s="76"/>
      <c r="AH662" s="76"/>
      <c r="AI662" s="76"/>
      <c r="AJ662" s="76"/>
    </row>
    <row r="663" spans="1:36" s="8" customFormat="1">
      <c r="A663" s="74"/>
      <c r="B663" s="75"/>
      <c r="C663" s="75"/>
      <c r="D663" s="75"/>
      <c r="E663" s="75"/>
      <c r="F663" s="75"/>
      <c r="G663" s="75"/>
      <c r="L663" s="7"/>
      <c r="M663" s="7"/>
      <c r="N663" s="9"/>
      <c r="O663" s="7"/>
      <c r="P663" s="7"/>
      <c r="Q663" s="7"/>
      <c r="T663" s="10"/>
      <c r="Z663" s="10"/>
      <c r="AD663" s="75"/>
      <c r="AE663" s="76"/>
      <c r="AF663" s="76"/>
      <c r="AG663" s="76"/>
      <c r="AH663" s="76"/>
      <c r="AI663" s="76"/>
      <c r="AJ663" s="76"/>
    </row>
    <row r="664" spans="1:36" s="8" customFormat="1">
      <c r="A664" s="74"/>
      <c r="B664" s="75"/>
      <c r="C664" s="75"/>
      <c r="D664" s="75"/>
      <c r="E664" s="75"/>
      <c r="F664" s="75"/>
      <c r="G664" s="75"/>
      <c r="L664" s="7"/>
      <c r="M664" s="7"/>
      <c r="N664" s="9"/>
      <c r="O664" s="7"/>
      <c r="P664" s="7"/>
      <c r="Q664" s="7"/>
      <c r="T664" s="10"/>
      <c r="Z664" s="10"/>
      <c r="AD664" s="75"/>
      <c r="AE664" s="76"/>
      <c r="AF664" s="76"/>
      <c r="AG664" s="76"/>
      <c r="AH664" s="76"/>
      <c r="AI664" s="76"/>
      <c r="AJ664" s="76"/>
    </row>
    <row r="665" spans="1:36" s="8" customFormat="1">
      <c r="A665" s="74"/>
      <c r="B665" s="75"/>
      <c r="C665" s="75"/>
      <c r="D665" s="75"/>
      <c r="E665" s="75"/>
      <c r="F665" s="75"/>
      <c r="G665" s="75"/>
      <c r="L665" s="7"/>
      <c r="M665" s="7"/>
      <c r="N665" s="9"/>
      <c r="O665" s="7"/>
      <c r="P665" s="7"/>
      <c r="Q665" s="7"/>
      <c r="T665" s="10"/>
      <c r="Z665" s="10"/>
      <c r="AD665" s="75"/>
      <c r="AE665" s="76"/>
      <c r="AF665" s="76"/>
      <c r="AG665" s="76"/>
      <c r="AH665" s="76"/>
      <c r="AI665" s="76"/>
      <c r="AJ665" s="76"/>
    </row>
    <row r="666" spans="1:36" s="8" customFormat="1">
      <c r="A666" s="74"/>
      <c r="B666" s="75"/>
      <c r="C666" s="75"/>
      <c r="D666" s="75"/>
      <c r="E666" s="75"/>
      <c r="F666" s="75"/>
      <c r="G666" s="75"/>
      <c r="L666" s="7"/>
      <c r="M666" s="7"/>
      <c r="N666" s="9"/>
      <c r="O666" s="7"/>
      <c r="P666" s="7"/>
      <c r="Q666" s="7"/>
      <c r="T666" s="10"/>
      <c r="Z666" s="10"/>
      <c r="AD666" s="75"/>
      <c r="AE666" s="76"/>
      <c r="AF666" s="76"/>
      <c r="AG666" s="76"/>
      <c r="AH666" s="76"/>
      <c r="AI666" s="76"/>
      <c r="AJ666" s="76"/>
    </row>
    <row r="667" spans="1:36" s="8" customFormat="1">
      <c r="A667" s="74"/>
      <c r="B667" s="75"/>
      <c r="C667" s="75"/>
      <c r="D667" s="75"/>
      <c r="E667" s="75"/>
      <c r="F667" s="75"/>
      <c r="G667" s="75"/>
      <c r="L667" s="7"/>
      <c r="M667" s="7"/>
      <c r="N667" s="9"/>
      <c r="O667" s="7"/>
      <c r="P667" s="7"/>
      <c r="Q667" s="7"/>
      <c r="T667" s="10"/>
      <c r="Z667" s="10"/>
      <c r="AD667" s="75"/>
      <c r="AE667" s="76"/>
      <c r="AF667" s="76"/>
      <c r="AG667" s="76"/>
      <c r="AH667" s="76"/>
      <c r="AI667" s="76"/>
      <c r="AJ667" s="76"/>
    </row>
    <row r="668" spans="1:36" s="8" customFormat="1">
      <c r="A668" s="74"/>
      <c r="B668" s="75"/>
      <c r="C668" s="75"/>
      <c r="D668" s="75"/>
      <c r="E668" s="75"/>
      <c r="F668" s="75"/>
      <c r="G668" s="75"/>
      <c r="L668" s="7"/>
      <c r="M668" s="7"/>
      <c r="N668" s="9"/>
      <c r="O668" s="7"/>
      <c r="P668" s="7"/>
      <c r="Q668" s="7"/>
      <c r="T668" s="10"/>
      <c r="Z668" s="10"/>
      <c r="AD668" s="75"/>
      <c r="AE668" s="76"/>
      <c r="AF668" s="76"/>
      <c r="AG668" s="76"/>
      <c r="AH668" s="76"/>
      <c r="AI668" s="76"/>
      <c r="AJ668" s="76"/>
    </row>
    <row r="669" spans="1:36" s="8" customFormat="1">
      <c r="A669" s="74"/>
      <c r="B669" s="75"/>
      <c r="C669" s="75"/>
      <c r="D669" s="75"/>
      <c r="E669" s="75"/>
      <c r="F669" s="75"/>
      <c r="G669" s="75"/>
      <c r="L669" s="7"/>
      <c r="M669" s="7"/>
      <c r="N669" s="9"/>
      <c r="O669" s="7"/>
      <c r="P669" s="7"/>
      <c r="Q669" s="7"/>
      <c r="T669" s="10"/>
      <c r="Z669" s="10"/>
      <c r="AD669" s="75"/>
      <c r="AE669" s="76"/>
      <c r="AF669" s="76"/>
      <c r="AG669" s="76"/>
      <c r="AH669" s="76"/>
      <c r="AI669" s="76"/>
      <c r="AJ669" s="76"/>
    </row>
    <row r="670" spans="1:36" s="8" customFormat="1">
      <c r="A670" s="74"/>
      <c r="B670" s="75"/>
      <c r="C670" s="75"/>
      <c r="D670" s="75"/>
      <c r="E670" s="75"/>
      <c r="F670" s="75"/>
      <c r="G670" s="75"/>
      <c r="L670" s="7"/>
      <c r="M670" s="7"/>
      <c r="N670" s="9"/>
      <c r="O670" s="7"/>
      <c r="P670" s="7"/>
      <c r="Q670" s="7"/>
      <c r="T670" s="10"/>
      <c r="Z670" s="10"/>
      <c r="AD670" s="75"/>
      <c r="AE670" s="76"/>
      <c r="AF670" s="76"/>
      <c r="AG670" s="76"/>
      <c r="AH670" s="76"/>
      <c r="AI670" s="76"/>
      <c r="AJ670" s="76"/>
    </row>
    <row r="671" spans="1:36" s="8" customFormat="1">
      <c r="A671" s="74"/>
      <c r="B671" s="75"/>
      <c r="C671" s="75"/>
      <c r="D671" s="75"/>
      <c r="E671" s="75"/>
      <c r="F671" s="75"/>
      <c r="G671" s="75"/>
      <c r="L671" s="7"/>
      <c r="M671" s="7"/>
      <c r="N671" s="9"/>
      <c r="O671" s="7"/>
      <c r="P671" s="7"/>
      <c r="Q671" s="7"/>
      <c r="T671" s="10"/>
      <c r="Z671" s="10"/>
      <c r="AD671" s="75"/>
      <c r="AE671" s="76"/>
      <c r="AF671" s="76"/>
      <c r="AG671" s="76"/>
      <c r="AH671" s="76"/>
      <c r="AI671" s="76"/>
      <c r="AJ671" s="76"/>
    </row>
    <row r="672" spans="1:36" s="8" customFormat="1">
      <c r="A672" s="74"/>
      <c r="B672" s="75"/>
      <c r="C672" s="75"/>
      <c r="D672" s="75"/>
      <c r="E672" s="75"/>
      <c r="F672" s="75"/>
      <c r="G672" s="75"/>
      <c r="L672" s="7"/>
      <c r="M672" s="7"/>
      <c r="N672" s="9"/>
      <c r="O672" s="7"/>
      <c r="P672" s="7"/>
      <c r="Q672" s="7"/>
      <c r="T672" s="10"/>
      <c r="Z672" s="10"/>
      <c r="AD672" s="75"/>
      <c r="AE672" s="76"/>
      <c r="AF672" s="76"/>
      <c r="AG672" s="76"/>
      <c r="AH672" s="76"/>
      <c r="AI672" s="76"/>
      <c r="AJ672" s="76"/>
    </row>
    <row r="673" spans="1:36" s="8" customFormat="1">
      <c r="A673" s="74"/>
      <c r="B673" s="75"/>
      <c r="C673" s="75"/>
      <c r="D673" s="75"/>
      <c r="E673" s="75"/>
      <c r="F673" s="75"/>
      <c r="G673" s="75"/>
      <c r="L673" s="7"/>
      <c r="M673" s="7"/>
      <c r="N673" s="9"/>
      <c r="O673" s="7"/>
      <c r="P673" s="7"/>
      <c r="Q673" s="7"/>
      <c r="T673" s="10"/>
      <c r="Z673" s="10"/>
      <c r="AD673" s="75"/>
      <c r="AE673" s="76"/>
      <c r="AF673" s="76"/>
      <c r="AG673" s="76"/>
      <c r="AH673" s="76"/>
      <c r="AI673" s="76"/>
      <c r="AJ673" s="76"/>
    </row>
    <row r="674" spans="1:36" s="8" customFormat="1">
      <c r="A674" s="74"/>
      <c r="B674" s="75"/>
      <c r="C674" s="75"/>
      <c r="D674" s="75"/>
      <c r="E674" s="75"/>
      <c r="F674" s="75"/>
      <c r="G674" s="75"/>
      <c r="L674" s="7"/>
      <c r="M674" s="7"/>
      <c r="N674" s="9"/>
      <c r="O674" s="7"/>
      <c r="P674" s="7"/>
      <c r="Q674" s="7"/>
      <c r="T674" s="10"/>
      <c r="Z674" s="10"/>
      <c r="AD674" s="75"/>
      <c r="AE674" s="76"/>
      <c r="AF674" s="76"/>
      <c r="AG674" s="76"/>
      <c r="AH674" s="76"/>
      <c r="AI674" s="76"/>
      <c r="AJ674" s="76"/>
    </row>
    <row r="675" spans="1:36" s="8" customFormat="1">
      <c r="A675" s="74"/>
      <c r="B675" s="75"/>
      <c r="C675" s="75"/>
      <c r="D675" s="75"/>
      <c r="E675" s="75"/>
      <c r="F675" s="75"/>
      <c r="G675" s="75"/>
      <c r="L675" s="7"/>
      <c r="M675" s="7"/>
      <c r="N675" s="9"/>
      <c r="O675" s="7"/>
      <c r="P675" s="7"/>
      <c r="Q675" s="7"/>
      <c r="T675" s="10"/>
      <c r="Z675" s="10"/>
      <c r="AD675" s="75"/>
      <c r="AE675" s="76"/>
      <c r="AF675" s="76"/>
      <c r="AG675" s="76"/>
      <c r="AH675" s="76"/>
      <c r="AI675" s="76"/>
      <c r="AJ675" s="76"/>
    </row>
    <row r="676" spans="1:36" s="8" customFormat="1">
      <c r="A676" s="74"/>
      <c r="B676" s="75"/>
      <c r="C676" s="75"/>
      <c r="D676" s="75"/>
      <c r="E676" s="75"/>
      <c r="F676" s="75"/>
      <c r="G676" s="75"/>
      <c r="L676" s="7"/>
      <c r="M676" s="7"/>
      <c r="N676" s="9"/>
      <c r="O676" s="7"/>
      <c r="P676" s="7"/>
      <c r="Q676" s="7"/>
      <c r="T676" s="10"/>
      <c r="Z676" s="10"/>
      <c r="AD676" s="75"/>
      <c r="AE676" s="76"/>
      <c r="AF676" s="76"/>
      <c r="AG676" s="76"/>
      <c r="AH676" s="76"/>
      <c r="AI676" s="76"/>
      <c r="AJ676" s="76"/>
    </row>
    <row r="677" spans="1:36" s="8" customFormat="1">
      <c r="A677" s="74"/>
      <c r="B677" s="75"/>
      <c r="C677" s="75"/>
      <c r="D677" s="75"/>
      <c r="E677" s="75"/>
      <c r="F677" s="75"/>
      <c r="G677" s="75"/>
      <c r="L677" s="7"/>
      <c r="M677" s="7"/>
      <c r="N677" s="9"/>
      <c r="O677" s="7"/>
      <c r="P677" s="7"/>
      <c r="Q677" s="7"/>
      <c r="T677" s="10"/>
      <c r="Z677" s="10"/>
      <c r="AD677" s="75"/>
      <c r="AE677" s="76"/>
      <c r="AF677" s="76"/>
      <c r="AG677" s="76"/>
      <c r="AH677" s="76"/>
      <c r="AI677" s="76"/>
      <c r="AJ677" s="76"/>
    </row>
    <row r="678" spans="1:36" s="8" customFormat="1">
      <c r="A678" s="74"/>
      <c r="B678" s="75"/>
      <c r="C678" s="75"/>
      <c r="D678" s="75"/>
      <c r="E678" s="75"/>
      <c r="F678" s="75"/>
      <c r="G678" s="75"/>
      <c r="L678" s="7"/>
      <c r="M678" s="7"/>
      <c r="N678" s="9"/>
      <c r="O678" s="7"/>
      <c r="P678" s="7"/>
      <c r="Q678" s="7"/>
      <c r="T678" s="10"/>
      <c r="Z678" s="10"/>
      <c r="AD678" s="75"/>
      <c r="AE678" s="76"/>
      <c r="AF678" s="76"/>
      <c r="AG678" s="76"/>
      <c r="AH678" s="76"/>
      <c r="AI678" s="76"/>
      <c r="AJ678" s="76"/>
    </row>
    <row r="679" spans="1:36" s="8" customFormat="1">
      <c r="A679" s="74"/>
      <c r="B679" s="75"/>
      <c r="C679" s="75"/>
      <c r="D679" s="75"/>
      <c r="E679" s="75"/>
      <c r="F679" s="75"/>
      <c r="G679" s="75"/>
      <c r="L679" s="7"/>
      <c r="M679" s="7"/>
      <c r="N679" s="9"/>
      <c r="O679" s="7"/>
      <c r="P679" s="7"/>
      <c r="Q679" s="7"/>
      <c r="T679" s="10"/>
      <c r="Z679" s="10"/>
      <c r="AD679" s="75"/>
      <c r="AE679" s="76"/>
      <c r="AF679" s="76"/>
      <c r="AG679" s="76"/>
      <c r="AH679" s="76"/>
      <c r="AI679" s="76"/>
      <c r="AJ679" s="76"/>
    </row>
    <row r="680" spans="1:36" s="8" customFormat="1">
      <c r="A680" s="74"/>
      <c r="B680" s="75"/>
      <c r="C680" s="75"/>
      <c r="D680" s="75"/>
      <c r="E680" s="75"/>
      <c r="F680" s="75"/>
      <c r="G680" s="75"/>
      <c r="L680" s="7"/>
      <c r="M680" s="7"/>
      <c r="N680" s="9"/>
      <c r="O680" s="7"/>
      <c r="P680" s="7"/>
      <c r="Q680" s="7"/>
      <c r="T680" s="10"/>
      <c r="Z680" s="10"/>
      <c r="AD680" s="75"/>
      <c r="AE680" s="76"/>
      <c r="AF680" s="76"/>
      <c r="AG680" s="76"/>
      <c r="AH680" s="76"/>
      <c r="AI680" s="76"/>
      <c r="AJ680" s="76"/>
    </row>
    <row r="681" spans="1:36" s="8" customFormat="1">
      <c r="A681" s="74"/>
      <c r="B681" s="75"/>
      <c r="C681" s="75"/>
      <c r="D681" s="75"/>
      <c r="E681" s="75"/>
      <c r="F681" s="75"/>
      <c r="G681" s="75"/>
      <c r="L681" s="7"/>
      <c r="M681" s="7"/>
      <c r="N681" s="9"/>
      <c r="O681" s="7"/>
      <c r="P681" s="7"/>
      <c r="Q681" s="7"/>
      <c r="T681" s="10"/>
      <c r="Z681" s="10"/>
      <c r="AD681" s="75"/>
      <c r="AE681" s="76"/>
      <c r="AF681" s="76"/>
      <c r="AG681" s="76"/>
      <c r="AH681" s="76"/>
      <c r="AI681" s="76"/>
      <c r="AJ681" s="76"/>
    </row>
    <row r="682" spans="1:36" s="8" customFormat="1">
      <c r="A682" s="74"/>
      <c r="B682" s="75"/>
      <c r="C682" s="75"/>
      <c r="D682" s="75"/>
      <c r="E682" s="75"/>
      <c r="F682" s="75"/>
      <c r="G682" s="75"/>
      <c r="L682" s="7"/>
      <c r="M682" s="7"/>
      <c r="N682" s="9"/>
      <c r="O682" s="7"/>
      <c r="P682" s="7"/>
      <c r="Q682" s="7"/>
      <c r="T682" s="10"/>
      <c r="Z682" s="10"/>
      <c r="AD682" s="75"/>
      <c r="AE682" s="76"/>
      <c r="AF682" s="76"/>
      <c r="AG682" s="76"/>
      <c r="AH682" s="76"/>
      <c r="AI682" s="76"/>
      <c r="AJ682" s="76"/>
    </row>
    <row r="683" spans="1:36" s="8" customFormat="1">
      <c r="A683" s="74"/>
      <c r="B683" s="75"/>
      <c r="C683" s="75"/>
      <c r="D683" s="75"/>
      <c r="E683" s="75"/>
      <c r="F683" s="75"/>
      <c r="G683" s="75"/>
      <c r="L683" s="7"/>
      <c r="M683" s="7"/>
      <c r="N683" s="9"/>
      <c r="O683" s="7"/>
      <c r="P683" s="7"/>
      <c r="Q683" s="7"/>
      <c r="T683" s="10"/>
      <c r="Z683" s="10"/>
      <c r="AD683" s="75"/>
      <c r="AE683" s="76"/>
      <c r="AF683" s="76"/>
      <c r="AG683" s="76"/>
      <c r="AH683" s="76"/>
      <c r="AI683" s="76"/>
      <c r="AJ683" s="76"/>
    </row>
    <row r="684" spans="1:36" s="8" customFormat="1">
      <c r="A684" s="74"/>
      <c r="B684" s="75"/>
      <c r="C684" s="75"/>
      <c r="D684" s="75"/>
      <c r="E684" s="75"/>
      <c r="F684" s="75"/>
      <c r="G684" s="75"/>
      <c r="L684" s="7"/>
      <c r="M684" s="7"/>
      <c r="N684" s="9"/>
      <c r="O684" s="7"/>
      <c r="P684" s="7"/>
      <c r="Q684" s="7"/>
      <c r="T684" s="10"/>
      <c r="Z684" s="10"/>
      <c r="AD684" s="75"/>
      <c r="AE684" s="76"/>
      <c r="AF684" s="76"/>
      <c r="AG684" s="76"/>
      <c r="AH684" s="76"/>
      <c r="AI684" s="76"/>
      <c r="AJ684" s="76"/>
    </row>
    <row r="685" spans="1:36" s="8" customFormat="1">
      <c r="A685" s="74"/>
      <c r="B685" s="75"/>
      <c r="C685" s="75"/>
      <c r="D685" s="75"/>
      <c r="E685" s="75"/>
      <c r="F685" s="75"/>
      <c r="G685" s="75"/>
      <c r="L685" s="7"/>
      <c r="M685" s="7"/>
      <c r="N685" s="9"/>
      <c r="O685" s="7"/>
      <c r="P685" s="7"/>
      <c r="Q685" s="7"/>
      <c r="T685" s="10"/>
      <c r="Z685" s="10"/>
      <c r="AD685" s="75"/>
      <c r="AE685" s="76"/>
      <c r="AF685" s="76"/>
      <c r="AG685" s="76"/>
      <c r="AH685" s="76"/>
      <c r="AI685" s="76"/>
      <c r="AJ685" s="76"/>
    </row>
    <row r="686" spans="1:36" s="8" customFormat="1">
      <c r="A686" s="74"/>
      <c r="B686" s="75"/>
      <c r="C686" s="75"/>
      <c r="D686" s="75"/>
      <c r="E686" s="75"/>
      <c r="F686" s="75"/>
      <c r="G686" s="75"/>
      <c r="L686" s="7"/>
      <c r="M686" s="7"/>
      <c r="N686" s="9"/>
      <c r="O686" s="7"/>
      <c r="P686" s="7"/>
      <c r="Q686" s="7"/>
      <c r="T686" s="10"/>
      <c r="Z686" s="10"/>
      <c r="AD686" s="75"/>
      <c r="AE686" s="76"/>
      <c r="AF686" s="76"/>
      <c r="AG686" s="76"/>
      <c r="AH686" s="76"/>
      <c r="AI686" s="76"/>
      <c r="AJ686" s="76"/>
    </row>
    <row r="687" spans="1:36" s="8" customFormat="1">
      <c r="A687" s="74"/>
      <c r="B687" s="75"/>
      <c r="C687" s="75"/>
      <c r="D687" s="75"/>
      <c r="E687" s="75"/>
      <c r="F687" s="75"/>
      <c r="G687" s="75"/>
      <c r="L687" s="7"/>
      <c r="M687" s="7"/>
      <c r="N687" s="9"/>
      <c r="O687" s="7"/>
      <c r="P687" s="7"/>
      <c r="Q687" s="7"/>
      <c r="T687" s="10"/>
      <c r="Z687" s="10"/>
      <c r="AD687" s="75"/>
      <c r="AE687" s="76"/>
      <c r="AF687" s="76"/>
      <c r="AG687" s="76"/>
      <c r="AH687" s="76"/>
      <c r="AI687" s="76"/>
      <c r="AJ687" s="76"/>
    </row>
    <row r="688" spans="1:36" s="8" customFormat="1">
      <c r="A688" s="74"/>
      <c r="B688" s="75"/>
      <c r="C688" s="75"/>
      <c r="D688" s="75"/>
      <c r="E688" s="75"/>
      <c r="F688" s="75"/>
      <c r="G688" s="75"/>
      <c r="L688" s="7"/>
      <c r="M688" s="7"/>
      <c r="N688" s="9"/>
      <c r="O688" s="7"/>
      <c r="P688" s="7"/>
      <c r="Q688" s="7"/>
      <c r="T688" s="10"/>
      <c r="Z688" s="10"/>
      <c r="AD688" s="75"/>
      <c r="AE688" s="76"/>
      <c r="AF688" s="76"/>
      <c r="AG688" s="76"/>
      <c r="AH688" s="76"/>
      <c r="AI688" s="76"/>
      <c r="AJ688" s="76"/>
    </row>
    <row r="689" spans="1:36" s="8" customFormat="1">
      <c r="A689" s="74"/>
      <c r="B689" s="75"/>
      <c r="C689" s="75"/>
      <c r="D689" s="75"/>
      <c r="E689" s="75"/>
      <c r="F689" s="75"/>
      <c r="G689" s="75"/>
      <c r="L689" s="7"/>
      <c r="M689" s="7"/>
      <c r="N689" s="9"/>
      <c r="O689" s="7"/>
      <c r="P689" s="7"/>
      <c r="Q689" s="7"/>
      <c r="T689" s="10"/>
      <c r="Z689" s="10"/>
      <c r="AD689" s="75"/>
      <c r="AE689" s="76"/>
      <c r="AF689" s="76"/>
      <c r="AG689" s="76"/>
      <c r="AH689" s="76"/>
      <c r="AI689" s="76"/>
      <c r="AJ689" s="76"/>
    </row>
    <row r="690" spans="1:36" s="8" customFormat="1">
      <c r="A690" s="74"/>
      <c r="B690" s="75"/>
      <c r="C690" s="75"/>
      <c r="D690" s="75"/>
      <c r="E690" s="75"/>
      <c r="F690" s="75"/>
      <c r="G690" s="75"/>
      <c r="L690" s="7"/>
      <c r="M690" s="7"/>
      <c r="N690" s="9"/>
      <c r="O690" s="7"/>
      <c r="P690" s="7"/>
      <c r="Q690" s="7"/>
      <c r="T690" s="10"/>
      <c r="Z690" s="10"/>
      <c r="AD690" s="75"/>
      <c r="AE690" s="76"/>
      <c r="AF690" s="76"/>
      <c r="AG690" s="76"/>
      <c r="AH690" s="76"/>
      <c r="AI690" s="76"/>
      <c r="AJ690" s="76"/>
    </row>
    <row r="691" spans="1:36" s="8" customFormat="1">
      <c r="A691" s="74"/>
      <c r="B691" s="75"/>
      <c r="C691" s="75"/>
      <c r="D691" s="75"/>
      <c r="E691" s="75"/>
      <c r="F691" s="75"/>
      <c r="G691" s="75"/>
      <c r="L691" s="7"/>
      <c r="M691" s="7"/>
      <c r="N691" s="9"/>
      <c r="O691" s="7"/>
      <c r="P691" s="7"/>
      <c r="Q691" s="7"/>
      <c r="T691" s="10"/>
      <c r="Z691" s="10"/>
      <c r="AD691" s="75"/>
      <c r="AE691" s="76"/>
      <c r="AF691" s="76"/>
      <c r="AG691" s="76"/>
      <c r="AH691" s="76"/>
      <c r="AI691" s="76"/>
      <c r="AJ691" s="76"/>
    </row>
    <row r="692" spans="1:36" s="8" customFormat="1">
      <c r="A692" s="74"/>
      <c r="B692" s="75"/>
      <c r="C692" s="75"/>
      <c r="D692" s="75"/>
      <c r="E692" s="75"/>
      <c r="F692" s="75"/>
      <c r="G692" s="75"/>
      <c r="L692" s="7"/>
      <c r="M692" s="7"/>
      <c r="N692" s="9"/>
      <c r="O692" s="7"/>
      <c r="P692" s="7"/>
      <c r="Q692" s="7"/>
      <c r="T692" s="10"/>
      <c r="Z692" s="10"/>
      <c r="AD692" s="75"/>
      <c r="AE692" s="76"/>
      <c r="AF692" s="76"/>
      <c r="AG692" s="76"/>
      <c r="AH692" s="76"/>
      <c r="AI692" s="76"/>
      <c r="AJ692" s="76"/>
    </row>
    <row r="693" spans="1:36" s="8" customFormat="1">
      <c r="A693" s="74"/>
      <c r="B693" s="75"/>
      <c r="C693" s="75"/>
      <c r="D693" s="75"/>
      <c r="E693" s="75"/>
      <c r="F693" s="75"/>
      <c r="G693" s="75"/>
      <c r="L693" s="7"/>
      <c r="M693" s="7"/>
      <c r="N693" s="9"/>
      <c r="O693" s="7"/>
      <c r="P693" s="7"/>
      <c r="Q693" s="7"/>
      <c r="T693" s="10"/>
      <c r="Z693" s="10"/>
      <c r="AD693" s="75"/>
      <c r="AE693" s="76"/>
      <c r="AF693" s="76"/>
      <c r="AG693" s="76"/>
      <c r="AH693" s="76"/>
      <c r="AI693" s="76"/>
      <c r="AJ693" s="76"/>
    </row>
    <row r="694" spans="1:36" s="8" customFormat="1">
      <c r="A694" s="74"/>
      <c r="B694" s="75"/>
      <c r="C694" s="75"/>
      <c r="D694" s="75"/>
      <c r="E694" s="75"/>
      <c r="F694" s="75"/>
      <c r="G694" s="75"/>
      <c r="L694" s="7"/>
      <c r="M694" s="7"/>
      <c r="N694" s="9"/>
      <c r="O694" s="7"/>
      <c r="P694" s="7"/>
      <c r="Q694" s="7"/>
      <c r="T694" s="10"/>
      <c r="Z694" s="10"/>
      <c r="AD694" s="75"/>
      <c r="AE694" s="76"/>
      <c r="AF694" s="76"/>
      <c r="AG694" s="76"/>
      <c r="AH694" s="76"/>
      <c r="AI694" s="76"/>
      <c r="AJ694" s="76"/>
    </row>
    <row r="695" spans="1:36" s="8" customFormat="1">
      <c r="A695" s="74"/>
      <c r="B695" s="75"/>
      <c r="C695" s="75"/>
      <c r="D695" s="75"/>
      <c r="E695" s="75"/>
      <c r="F695" s="75"/>
      <c r="G695" s="75"/>
      <c r="L695" s="7"/>
      <c r="M695" s="7"/>
      <c r="N695" s="9"/>
      <c r="O695" s="7"/>
      <c r="P695" s="7"/>
      <c r="Q695" s="7"/>
      <c r="T695" s="10"/>
      <c r="Z695" s="10"/>
      <c r="AD695" s="75"/>
      <c r="AE695" s="76"/>
      <c r="AF695" s="76"/>
      <c r="AG695" s="76"/>
      <c r="AH695" s="76"/>
      <c r="AI695" s="76"/>
      <c r="AJ695" s="76"/>
    </row>
    <row r="696" spans="1:36" s="8" customFormat="1">
      <c r="A696" s="74"/>
      <c r="B696" s="75"/>
      <c r="C696" s="75"/>
      <c r="D696" s="75"/>
      <c r="E696" s="75"/>
      <c r="F696" s="75"/>
      <c r="G696" s="75"/>
      <c r="L696" s="7"/>
      <c r="M696" s="7"/>
      <c r="N696" s="9"/>
      <c r="O696" s="7"/>
      <c r="P696" s="7"/>
      <c r="Q696" s="7"/>
      <c r="T696" s="10"/>
      <c r="Z696" s="10"/>
      <c r="AD696" s="75"/>
      <c r="AE696" s="76"/>
      <c r="AF696" s="76"/>
      <c r="AG696" s="76"/>
      <c r="AH696" s="76"/>
      <c r="AI696" s="76"/>
      <c r="AJ696" s="76"/>
    </row>
    <row r="697" spans="1:36" s="8" customFormat="1">
      <c r="A697" s="74"/>
      <c r="B697" s="75"/>
      <c r="C697" s="75"/>
      <c r="D697" s="75"/>
      <c r="E697" s="75"/>
      <c r="F697" s="75"/>
      <c r="G697" s="75"/>
      <c r="L697" s="7"/>
      <c r="M697" s="7"/>
      <c r="N697" s="9"/>
      <c r="O697" s="7"/>
      <c r="P697" s="7"/>
      <c r="Q697" s="7"/>
      <c r="T697" s="10"/>
      <c r="Z697" s="10"/>
      <c r="AD697" s="75"/>
      <c r="AE697" s="76"/>
      <c r="AF697" s="76"/>
      <c r="AG697" s="76"/>
      <c r="AH697" s="76"/>
      <c r="AI697" s="76"/>
      <c r="AJ697" s="76"/>
    </row>
    <row r="698" spans="1:36" s="8" customFormat="1">
      <c r="A698" s="74"/>
      <c r="B698" s="75"/>
      <c r="C698" s="75"/>
      <c r="D698" s="75"/>
      <c r="E698" s="75"/>
      <c r="F698" s="75"/>
      <c r="G698" s="75"/>
      <c r="L698" s="7"/>
      <c r="M698" s="7"/>
      <c r="N698" s="9"/>
      <c r="O698" s="7"/>
      <c r="P698" s="7"/>
      <c r="Q698" s="7"/>
      <c r="T698" s="10"/>
      <c r="Z698" s="10"/>
      <c r="AD698" s="75"/>
      <c r="AE698" s="76"/>
      <c r="AF698" s="76"/>
      <c r="AG698" s="76"/>
      <c r="AH698" s="76"/>
      <c r="AI698" s="76"/>
      <c r="AJ698" s="76"/>
    </row>
    <row r="699" spans="1:36" s="8" customFormat="1">
      <c r="A699" s="74"/>
      <c r="B699" s="75"/>
      <c r="C699" s="75"/>
      <c r="D699" s="75"/>
      <c r="E699" s="75"/>
      <c r="F699" s="75"/>
      <c r="G699" s="75"/>
      <c r="L699" s="7"/>
      <c r="M699" s="7"/>
      <c r="N699" s="9"/>
      <c r="O699" s="7"/>
      <c r="P699" s="7"/>
      <c r="Q699" s="7"/>
      <c r="T699" s="10"/>
      <c r="Z699" s="10"/>
      <c r="AD699" s="75"/>
      <c r="AE699" s="76"/>
      <c r="AF699" s="76"/>
      <c r="AG699" s="76"/>
      <c r="AH699" s="76"/>
      <c r="AI699" s="76"/>
      <c r="AJ699" s="76"/>
    </row>
    <row r="700" spans="1:36" s="8" customFormat="1">
      <c r="A700" s="74"/>
      <c r="B700" s="75"/>
      <c r="C700" s="75"/>
      <c r="D700" s="75"/>
      <c r="E700" s="75"/>
      <c r="F700" s="75"/>
      <c r="G700" s="75"/>
      <c r="L700" s="7"/>
      <c r="M700" s="7"/>
      <c r="N700" s="9"/>
      <c r="O700" s="7"/>
      <c r="P700" s="7"/>
      <c r="Q700" s="7"/>
      <c r="T700" s="10"/>
      <c r="Z700" s="10"/>
      <c r="AD700" s="75"/>
      <c r="AE700" s="76"/>
      <c r="AF700" s="76"/>
      <c r="AG700" s="76"/>
      <c r="AH700" s="76"/>
      <c r="AI700" s="76"/>
      <c r="AJ700" s="76"/>
    </row>
    <row r="701" spans="1:36" s="8" customFormat="1">
      <c r="A701" s="74"/>
      <c r="B701" s="75"/>
      <c r="C701" s="75"/>
      <c r="D701" s="75"/>
      <c r="E701" s="75"/>
      <c r="F701" s="75"/>
      <c r="G701" s="75"/>
      <c r="L701" s="7"/>
      <c r="M701" s="7"/>
      <c r="N701" s="9"/>
      <c r="O701" s="7"/>
      <c r="P701" s="7"/>
      <c r="Q701" s="7"/>
      <c r="T701" s="10"/>
      <c r="Z701" s="10"/>
      <c r="AD701" s="75"/>
      <c r="AE701" s="76"/>
      <c r="AF701" s="76"/>
      <c r="AG701" s="76"/>
      <c r="AH701" s="76"/>
      <c r="AI701" s="76"/>
      <c r="AJ701" s="76"/>
    </row>
    <row r="702" spans="1:36" s="8" customFormat="1">
      <c r="A702" s="74"/>
      <c r="B702" s="75"/>
      <c r="C702" s="75"/>
      <c r="D702" s="75"/>
      <c r="E702" s="75"/>
      <c r="F702" s="75"/>
      <c r="G702" s="75"/>
      <c r="L702" s="7"/>
      <c r="M702" s="7"/>
      <c r="N702" s="9"/>
      <c r="O702" s="7"/>
      <c r="P702" s="7"/>
      <c r="Q702" s="7"/>
      <c r="T702" s="10"/>
      <c r="Z702" s="10"/>
      <c r="AD702" s="75"/>
      <c r="AE702" s="76"/>
      <c r="AF702" s="76"/>
      <c r="AG702" s="76"/>
      <c r="AH702" s="76"/>
      <c r="AI702" s="76"/>
      <c r="AJ702" s="76"/>
    </row>
    <row r="703" spans="1:36" s="8" customFormat="1">
      <c r="A703" s="74"/>
      <c r="B703" s="75"/>
      <c r="C703" s="75"/>
      <c r="D703" s="75"/>
      <c r="E703" s="75"/>
      <c r="F703" s="75"/>
      <c r="G703" s="75"/>
      <c r="L703" s="7"/>
      <c r="M703" s="7"/>
      <c r="N703" s="9"/>
      <c r="O703" s="7"/>
      <c r="P703" s="7"/>
      <c r="Q703" s="7"/>
      <c r="T703" s="10"/>
      <c r="Z703" s="10"/>
      <c r="AD703" s="75"/>
      <c r="AE703" s="76"/>
      <c r="AF703" s="76"/>
      <c r="AG703" s="76"/>
      <c r="AH703" s="76"/>
      <c r="AI703" s="76"/>
      <c r="AJ703" s="76"/>
    </row>
    <row r="704" spans="1:36" s="8" customFormat="1">
      <c r="A704" s="74"/>
      <c r="B704" s="75"/>
      <c r="C704" s="75"/>
      <c r="D704" s="75"/>
      <c r="E704" s="75"/>
      <c r="F704" s="75"/>
      <c r="G704" s="75"/>
      <c r="L704" s="7"/>
      <c r="M704" s="7"/>
      <c r="N704" s="9"/>
      <c r="O704" s="7"/>
      <c r="P704" s="7"/>
      <c r="Q704" s="7"/>
      <c r="T704" s="10"/>
      <c r="Z704" s="10"/>
      <c r="AD704" s="75"/>
      <c r="AE704" s="76"/>
      <c r="AF704" s="76"/>
      <c r="AG704" s="76"/>
      <c r="AH704" s="76"/>
      <c r="AI704" s="76"/>
      <c r="AJ704" s="76"/>
    </row>
    <row r="705" spans="1:36" s="8" customFormat="1">
      <c r="A705" s="74"/>
      <c r="B705" s="75"/>
      <c r="C705" s="75"/>
      <c r="D705" s="75"/>
      <c r="E705" s="75"/>
      <c r="F705" s="75"/>
      <c r="G705" s="75"/>
      <c r="L705" s="7"/>
      <c r="M705" s="7"/>
      <c r="N705" s="9"/>
      <c r="O705" s="7"/>
      <c r="P705" s="7"/>
      <c r="Q705" s="7"/>
      <c r="T705" s="10"/>
      <c r="Z705" s="10"/>
      <c r="AD705" s="75"/>
      <c r="AE705" s="76"/>
      <c r="AF705" s="76"/>
      <c r="AG705" s="76"/>
      <c r="AH705" s="76"/>
      <c r="AI705" s="76"/>
      <c r="AJ705" s="76"/>
    </row>
    <row r="706" spans="1:36" s="8" customFormat="1">
      <c r="A706" s="74"/>
      <c r="B706" s="75"/>
      <c r="C706" s="75"/>
      <c r="D706" s="75"/>
      <c r="E706" s="75"/>
      <c r="F706" s="75"/>
      <c r="G706" s="75"/>
      <c r="L706" s="7"/>
      <c r="M706" s="7"/>
      <c r="N706" s="9"/>
      <c r="O706" s="7"/>
      <c r="P706" s="7"/>
      <c r="Q706" s="7"/>
      <c r="T706" s="10"/>
      <c r="Z706" s="10"/>
      <c r="AD706" s="75"/>
      <c r="AE706" s="76"/>
      <c r="AF706" s="76"/>
      <c r="AG706" s="76"/>
      <c r="AH706" s="76"/>
      <c r="AI706" s="76"/>
      <c r="AJ706" s="76"/>
    </row>
    <row r="707" spans="1:36" s="8" customFormat="1">
      <c r="A707" s="74"/>
      <c r="B707" s="75"/>
      <c r="C707" s="75"/>
      <c r="D707" s="75"/>
      <c r="E707" s="75"/>
      <c r="F707" s="75"/>
      <c r="G707" s="75"/>
      <c r="L707" s="7"/>
      <c r="M707" s="7"/>
      <c r="N707" s="9"/>
      <c r="O707" s="7"/>
      <c r="P707" s="7"/>
      <c r="Q707" s="7"/>
      <c r="T707" s="10"/>
      <c r="Z707" s="10"/>
      <c r="AD707" s="75"/>
      <c r="AE707" s="76"/>
      <c r="AF707" s="76"/>
      <c r="AG707" s="76"/>
      <c r="AH707" s="76"/>
      <c r="AI707" s="76"/>
      <c r="AJ707" s="76"/>
    </row>
    <row r="708" spans="1:36" s="8" customFormat="1">
      <c r="A708" s="74"/>
      <c r="B708" s="75"/>
      <c r="C708" s="75"/>
      <c r="D708" s="75"/>
      <c r="E708" s="75"/>
      <c r="F708" s="75"/>
      <c r="G708" s="75"/>
      <c r="L708" s="7"/>
      <c r="M708" s="7"/>
      <c r="N708" s="9"/>
      <c r="O708" s="7"/>
      <c r="P708" s="7"/>
      <c r="Q708" s="7"/>
      <c r="T708" s="10"/>
      <c r="Z708" s="10"/>
      <c r="AD708" s="75"/>
      <c r="AE708" s="76"/>
      <c r="AF708" s="76"/>
      <c r="AG708" s="76"/>
      <c r="AH708" s="76"/>
      <c r="AI708" s="76"/>
      <c r="AJ708" s="76"/>
    </row>
    <row r="709" spans="1:36" s="8" customFormat="1">
      <c r="A709" s="74"/>
      <c r="B709" s="75"/>
      <c r="C709" s="75"/>
      <c r="D709" s="75"/>
      <c r="E709" s="75"/>
      <c r="F709" s="75"/>
      <c r="G709" s="75"/>
      <c r="L709" s="7"/>
      <c r="M709" s="7"/>
      <c r="N709" s="9"/>
      <c r="O709" s="7"/>
      <c r="P709" s="7"/>
      <c r="Q709" s="7"/>
      <c r="T709" s="10"/>
      <c r="Z709" s="10"/>
      <c r="AD709" s="75"/>
      <c r="AE709" s="76"/>
      <c r="AF709" s="76"/>
      <c r="AG709" s="76"/>
      <c r="AH709" s="76"/>
      <c r="AI709" s="76"/>
      <c r="AJ709" s="76"/>
    </row>
    <row r="710" spans="1:36" s="8" customFormat="1">
      <c r="A710" s="74"/>
      <c r="B710" s="75"/>
      <c r="C710" s="75"/>
      <c r="D710" s="75"/>
      <c r="E710" s="75"/>
      <c r="F710" s="75"/>
      <c r="G710" s="75"/>
      <c r="L710" s="7"/>
      <c r="M710" s="7"/>
      <c r="N710" s="9"/>
      <c r="O710" s="7"/>
      <c r="P710" s="7"/>
      <c r="Q710" s="7"/>
      <c r="T710" s="10"/>
      <c r="Z710" s="10"/>
      <c r="AD710" s="75"/>
      <c r="AE710" s="76"/>
      <c r="AF710" s="76"/>
      <c r="AG710" s="76"/>
      <c r="AH710" s="76"/>
      <c r="AI710" s="76"/>
      <c r="AJ710" s="76"/>
    </row>
    <row r="711" spans="1:36" s="8" customFormat="1">
      <c r="A711" s="74"/>
      <c r="B711" s="75"/>
      <c r="C711" s="75"/>
      <c r="D711" s="75"/>
      <c r="E711" s="75"/>
      <c r="F711" s="75"/>
      <c r="G711" s="75"/>
      <c r="L711" s="7"/>
      <c r="M711" s="7"/>
      <c r="N711" s="9"/>
      <c r="O711" s="7"/>
      <c r="P711" s="7"/>
      <c r="Q711" s="7"/>
      <c r="T711" s="10"/>
      <c r="Z711" s="10"/>
      <c r="AD711" s="75"/>
      <c r="AE711" s="76"/>
      <c r="AF711" s="76"/>
      <c r="AG711" s="76"/>
      <c r="AH711" s="76"/>
      <c r="AI711" s="76"/>
      <c r="AJ711" s="76"/>
    </row>
    <row r="712" spans="1:36" s="8" customFormat="1">
      <c r="A712" s="74"/>
      <c r="B712" s="75"/>
      <c r="C712" s="75"/>
      <c r="D712" s="75"/>
      <c r="E712" s="75"/>
      <c r="F712" s="75"/>
      <c r="G712" s="75"/>
      <c r="L712" s="7"/>
      <c r="M712" s="7"/>
      <c r="N712" s="9"/>
      <c r="O712" s="7"/>
      <c r="P712" s="7"/>
      <c r="Q712" s="7"/>
      <c r="T712" s="10"/>
      <c r="Z712" s="10"/>
      <c r="AD712" s="75"/>
      <c r="AE712" s="76"/>
      <c r="AF712" s="76"/>
      <c r="AG712" s="76"/>
      <c r="AH712" s="76"/>
      <c r="AI712" s="76"/>
      <c r="AJ712" s="76"/>
    </row>
    <row r="713" spans="1:36" s="8" customFormat="1">
      <c r="A713" s="74"/>
      <c r="B713" s="75"/>
      <c r="C713" s="75"/>
      <c r="D713" s="75"/>
      <c r="E713" s="75"/>
      <c r="F713" s="75"/>
      <c r="G713" s="75"/>
      <c r="L713" s="7"/>
      <c r="M713" s="7"/>
      <c r="N713" s="9"/>
      <c r="O713" s="7"/>
      <c r="P713" s="7"/>
      <c r="Q713" s="7"/>
      <c r="T713" s="10"/>
      <c r="Z713" s="10"/>
      <c r="AD713" s="75"/>
      <c r="AE713" s="76"/>
      <c r="AF713" s="76"/>
      <c r="AG713" s="76"/>
      <c r="AH713" s="76"/>
      <c r="AI713" s="76"/>
      <c r="AJ713" s="76"/>
    </row>
    <row r="714" spans="1:36" s="8" customFormat="1">
      <c r="A714" s="74"/>
      <c r="B714" s="75"/>
      <c r="C714" s="75"/>
      <c r="D714" s="75"/>
      <c r="E714" s="75"/>
      <c r="F714" s="75"/>
      <c r="G714" s="75"/>
      <c r="L714" s="7"/>
      <c r="M714" s="7"/>
      <c r="N714" s="9"/>
      <c r="O714" s="7"/>
      <c r="P714" s="7"/>
      <c r="Q714" s="7"/>
      <c r="T714" s="10"/>
      <c r="Z714" s="10"/>
      <c r="AD714" s="75"/>
      <c r="AE714" s="76"/>
      <c r="AF714" s="76"/>
      <c r="AG714" s="76"/>
      <c r="AH714" s="76"/>
      <c r="AI714" s="76"/>
      <c r="AJ714" s="76"/>
    </row>
    <row r="715" spans="1:36" s="8" customFormat="1">
      <c r="A715" s="74"/>
      <c r="B715" s="75"/>
      <c r="C715" s="75"/>
      <c r="D715" s="75"/>
      <c r="E715" s="75"/>
      <c r="F715" s="75"/>
      <c r="G715" s="75"/>
      <c r="L715" s="7"/>
      <c r="M715" s="7"/>
      <c r="N715" s="9"/>
      <c r="O715" s="7"/>
      <c r="P715" s="7"/>
      <c r="Q715" s="7"/>
      <c r="T715" s="10"/>
      <c r="Z715" s="10"/>
      <c r="AD715" s="75"/>
      <c r="AE715" s="76"/>
      <c r="AF715" s="76"/>
      <c r="AG715" s="76"/>
      <c r="AH715" s="76"/>
      <c r="AI715" s="76"/>
      <c r="AJ715" s="76"/>
    </row>
    <row r="716" spans="1:36" s="8" customFormat="1">
      <c r="A716" s="74"/>
      <c r="B716" s="75"/>
      <c r="C716" s="75"/>
      <c r="D716" s="75"/>
      <c r="E716" s="75"/>
      <c r="F716" s="75"/>
      <c r="G716" s="75"/>
      <c r="L716" s="7"/>
      <c r="M716" s="7"/>
      <c r="N716" s="9"/>
      <c r="O716" s="7"/>
      <c r="P716" s="7"/>
      <c r="Q716" s="7"/>
      <c r="T716" s="10"/>
      <c r="Z716" s="10"/>
      <c r="AD716" s="75"/>
      <c r="AE716" s="76"/>
      <c r="AF716" s="76"/>
      <c r="AG716" s="76"/>
      <c r="AH716" s="76"/>
      <c r="AI716" s="76"/>
      <c r="AJ716" s="76"/>
    </row>
    <row r="717" spans="1:36" s="8" customFormat="1">
      <c r="A717" s="74"/>
      <c r="B717" s="75"/>
      <c r="C717" s="75"/>
      <c r="D717" s="75"/>
      <c r="E717" s="75"/>
      <c r="F717" s="75"/>
      <c r="G717" s="75"/>
      <c r="L717" s="7"/>
      <c r="M717" s="7"/>
      <c r="N717" s="9"/>
      <c r="O717" s="7"/>
      <c r="P717" s="7"/>
      <c r="Q717" s="7"/>
      <c r="T717" s="10"/>
      <c r="Z717" s="10"/>
      <c r="AD717" s="75"/>
      <c r="AE717" s="76"/>
      <c r="AF717" s="76"/>
      <c r="AG717" s="76"/>
      <c r="AH717" s="76"/>
      <c r="AI717" s="76"/>
      <c r="AJ717" s="76"/>
    </row>
    <row r="718" spans="1:36" s="8" customFormat="1">
      <c r="A718" s="74"/>
      <c r="B718" s="75"/>
      <c r="C718" s="75"/>
      <c r="D718" s="75"/>
      <c r="E718" s="75"/>
      <c r="F718" s="75"/>
      <c r="G718" s="75"/>
      <c r="L718" s="7"/>
      <c r="M718" s="7"/>
      <c r="N718" s="9"/>
      <c r="O718" s="7"/>
      <c r="P718" s="7"/>
      <c r="Q718" s="7"/>
      <c r="T718" s="10"/>
      <c r="Z718" s="10"/>
      <c r="AD718" s="75"/>
      <c r="AE718" s="76"/>
      <c r="AF718" s="76"/>
      <c r="AG718" s="76"/>
      <c r="AH718" s="76"/>
      <c r="AI718" s="76"/>
      <c r="AJ718" s="76"/>
    </row>
    <row r="719" spans="1:36" s="8" customFormat="1">
      <c r="A719" s="74"/>
      <c r="B719" s="75"/>
      <c r="C719" s="75"/>
      <c r="D719" s="75"/>
      <c r="E719" s="75"/>
      <c r="F719" s="75"/>
      <c r="G719" s="75"/>
      <c r="L719" s="7"/>
      <c r="M719" s="7"/>
      <c r="N719" s="9"/>
      <c r="O719" s="7"/>
      <c r="P719" s="7"/>
      <c r="Q719" s="7"/>
      <c r="T719" s="10"/>
      <c r="Z719" s="10"/>
      <c r="AD719" s="75"/>
      <c r="AE719" s="76"/>
      <c r="AF719" s="76"/>
      <c r="AG719" s="76"/>
      <c r="AH719" s="76"/>
      <c r="AI719" s="76"/>
      <c r="AJ719" s="76"/>
    </row>
    <row r="720" spans="1:36" s="8" customFormat="1">
      <c r="A720" s="74"/>
      <c r="B720" s="75"/>
      <c r="C720" s="75"/>
      <c r="D720" s="75"/>
      <c r="E720" s="75"/>
      <c r="F720" s="75"/>
      <c r="G720" s="75"/>
      <c r="L720" s="7"/>
      <c r="M720" s="7"/>
      <c r="N720" s="9"/>
      <c r="O720" s="7"/>
      <c r="P720" s="7"/>
      <c r="Q720" s="7"/>
      <c r="T720" s="10"/>
      <c r="Z720" s="10"/>
      <c r="AD720" s="75"/>
      <c r="AE720" s="76"/>
      <c r="AF720" s="76"/>
      <c r="AG720" s="76"/>
      <c r="AH720" s="76"/>
      <c r="AI720" s="76"/>
      <c r="AJ720" s="76"/>
    </row>
    <row r="721" spans="1:36" s="8" customFormat="1">
      <c r="A721" s="74"/>
      <c r="B721" s="75"/>
      <c r="C721" s="75"/>
      <c r="D721" s="75"/>
      <c r="E721" s="75"/>
      <c r="F721" s="75"/>
      <c r="G721" s="75"/>
      <c r="L721" s="7"/>
      <c r="M721" s="7"/>
      <c r="N721" s="9"/>
      <c r="O721" s="7"/>
      <c r="P721" s="7"/>
      <c r="Q721" s="7"/>
      <c r="T721" s="10"/>
      <c r="Z721" s="10"/>
      <c r="AD721" s="75"/>
      <c r="AE721" s="76"/>
      <c r="AF721" s="76"/>
      <c r="AG721" s="76"/>
      <c r="AH721" s="76"/>
      <c r="AI721" s="76"/>
      <c r="AJ721" s="76"/>
    </row>
    <row r="722" spans="1:36" s="8" customFormat="1">
      <c r="A722" s="74"/>
      <c r="B722" s="75"/>
      <c r="C722" s="75"/>
      <c r="D722" s="75"/>
      <c r="E722" s="75"/>
      <c r="F722" s="75"/>
      <c r="G722" s="75"/>
      <c r="L722" s="7"/>
      <c r="M722" s="7"/>
      <c r="N722" s="9"/>
      <c r="O722" s="7"/>
      <c r="P722" s="7"/>
      <c r="Q722" s="7"/>
      <c r="T722" s="10"/>
      <c r="Z722" s="10"/>
      <c r="AD722" s="75"/>
      <c r="AE722" s="76"/>
      <c r="AF722" s="76"/>
      <c r="AG722" s="76"/>
      <c r="AH722" s="76"/>
      <c r="AI722" s="76"/>
      <c r="AJ722" s="76"/>
    </row>
    <row r="723" spans="1:36" s="8" customFormat="1">
      <c r="A723" s="74"/>
      <c r="B723" s="75"/>
      <c r="C723" s="75"/>
      <c r="D723" s="75"/>
      <c r="E723" s="75"/>
      <c r="F723" s="75"/>
      <c r="G723" s="75"/>
      <c r="L723" s="7"/>
      <c r="M723" s="7"/>
      <c r="N723" s="9"/>
      <c r="O723" s="7"/>
      <c r="P723" s="7"/>
      <c r="Q723" s="7"/>
      <c r="T723" s="10"/>
      <c r="Z723" s="10"/>
      <c r="AD723" s="75"/>
      <c r="AE723" s="76"/>
      <c r="AF723" s="76"/>
      <c r="AG723" s="76"/>
      <c r="AH723" s="76"/>
      <c r="AI723" s="76"/>
      <c r="AJ723" s="76"/>
    </row>
    <row r="724" spans="1:36" s="8" customFormat="1">
      <c r="A724" s="74"/>
      <c r="B724" s="75"/>
      <c r="C724" s="75"/>
      <c r="D724" s="75"/>
      <c r="E724" s="75"/>
      <c r="F724" s="75"/>
      <c r="G724" s="75"/>
      <c r="L724" s="7"/>
      <c r="M724" s="7"/>
      <c r="N724" s="9"/>
      <c r="O724" s="7"/>
      <c r="P724" s="7"/>
      <c r="Q724" s="7"/>
      <c r="T724" s="10"/>
      <c r="Z724" s="10"/>
      <c r="AD724" s="75"/>
      <c r="AE724" s="76"/>
      <c r="AF724" s="76"/>
      <c r="AG724" s="76"/>
      <c r="AH724" s="76"/>
      <c r="AI724" s="76"/>
      <c r="AJ724" s="76"/>
    </row>
    <row r="725" spans="1:36" s="8" customFormat="1">
      <c r="A725" s="74"/>
      <c r="B725" s="75"/>
      <c r="C725" s="75"/>
      <c r="D725" s="75"/>
      <c r="E725" s="75"/>
      <c r="F725" s="75"/>
      <c r="G725" s="75"/>
      <c r="L725" s="7"/>
      <c r="M725" s="7"/>
      <c r="N725" s="9"/>
      <c r="O725" s="7"/>
      <c r="P725" s="7"/>
      <c r="Q725" s="7"/>
      <c r="T725" s="10"/>
      <c r="Z725" s="10"/>
      <c r="AD725" s="75"/>
      <c r="AE725" s="76"/>
      <c r="AF725" s="76"/>
      <c r="AG725" s="76"/>
      <c r="AH725" s="76"/>
      <c r="AI725" s="76"/>
      <c r="AJ725" s="76"/>
    </row>
    <row r="726" spans="1:36" s="8" customFormat="1">
      <c r="A726" s="74"/>
      <c r="B726" s="75"/>
      <c r="C726" s="75"/>
      <c r="D726" s="75"/>
      <c r="E726" s="75"/>
      <c r="F726" s="75"/>
      <c r="G726" s="75"/>
      <c r="L726" s="7"/>
      <c r="M726" s="7"/>
      <c r="N726" s="9"/>
      <c r="O726" s="7"/>
      <c r="P726" s="7"/>
      <c r="Q726" s="7"/>
      <c r="T726" s="10"/>
      <c r="Z726" s="10"/>
      <c r="AD726" s="75"/>
      <c r="AE726" s="76"/>
      <c r="AF726" s="76"/>
      <c r="AG726" s="76"/>
      <c r="AH726" s="76"/>
      <c r="AI726" s="76"/>
      <c r="AJ726" s="76"/>
    </row>
    <row r="727" spans="1:36" s="8" customFormat="1">
      <c r="A727" s="74"/>
      <c r="B727" s="75"/>
      <c r="C727" s="75"/>
      <c r="D727" s="75"/>
      <c r="E727" s="75"/>
      <c r="F727" s="75"/>
      <c r="G727" s="75"/>
      <c r="L727" s="7"/>
      <c r="M727" s="7"/>
      <c r="N727" s="9"/>
      <c r="O727" s="7"/>
      <c r="P727" s="7"/>
      <c r="Q727" s="7"/>
      <c r="T727" s="10"/>
      <c r="Z727" s="10"/>
      <c r="AD727" s="75"/>
      <c r="AE727" s="76"/>
      <c r="AF727" s="76"/>
      <c r="AG727" s="76"/>
      <c r="AH727" s="76"/>
      <c r="AI727" s="76"/>
      <c r="AJ727" s="76"/>
    </row>
    <row r="728" spans="1:36" s="8" customFormat="1">
      <c r="A728" s="74"/>
      <c r="B728" s="75"/>
      <c r="C728" s="75"/>
      <c r="D728" s="75"/>
      <c r="E728" s="75"/>
      <c r="F728" s="75"/>
      <c r="G728" s="75"/>
      <c r="L728" s="7"/>
      <c r="M728" s="7"/>
      <c r="N728" s="9"/>
      <c r="O728" s="7"/>
      <c r="P728" s="7"/>
      <c r="Q728" s="7"/>
      <c r="T728" s="10"/>
      <c r="Z728" s="10"/>
      <c r="AD728" s="75"/>
      <c r="AE728" s="76"/>
      <c r="AF728" s="76"/>
      <c r="AG728" s="76"/>
      <c r="AH728" s="76"/>
      <c r="AI728" s="76"/>
      <c r="AJ728" s="76"/>
    </row>
    <row r="729" spans="1:36" s="8" customFormat="1">
      <c r="A729" s="74"/>
      <c r="B729" s="75"/>
      <c r="C729" s="75"/>
      <c r="D729" s="75"/>
      <c r="E729" s="75"/>
      <c r="F729" s="75"/>
      <c r="G729" s="75"/>
      <c r="L729" s="7"/>
      <c r="M729" s="7"/>
      <c r="N729" s="9"/>
      <c r="O729" s="7"/>
      <c r="P729" s="7"/>
      <c r="Q729" s="7"/>
      <c r="T729" s="10"/>
      <c r="Z729" s="10"/>
      <c r="AD729" s="75"/>
      <c r="AE729" s="76"/>
      <c r="AF729" s="76"/>
      <c r="AG729" s="76"/>
      <c r="AH729" s="76"/>
      <c r="AI729" s="76"/>
      <c r="AJ729" s="76"/>
    </row>
    <row r="730" spans="1:36" s="8" customFormat="1">
      <c r="A730" s="74"/>
      <c r="B730" s="75"/>
      <c r="C730" s="75"/>
      <c r="D730" s="75"/>
      <c r="E730" s="75"/>
      <c r="F730" s="75"/>
      <c r="G730" s="75"/>
      <c r="L730" s="7"/>
      <c r="M730" s="7"/>
      <c r="N730" s="9"/>
      <c r="O730" s="7"/>
      <c r="P730" s="7"/>
      <c r="Q730" s="7"/>
      <c r="T730" s="10"/>
      <c r="Z730" s="10"/>
      <c r="AD730" s="75"/>
      <c r="AE730" s="76"/>
      <c r="AF730" s="76"/>
      <c r="AG730" s="76"/>
      <c r="AH730" s="76"/>
      <c r="AI730" s="76"/>
      <c r="AJ730" s="76"/>
    </row>
    <row r="731" spans="1:36" s="8" customFormat="1">
      <c r="A731" s="74"/>
      <c r="B731" s="75"/>
      <c r="C731" s="75"/>
      <c r="D731" s="75"/>
      <c r="E731" s="75"/>
      <c r="F731" s="75"/>
      <c r="G731" s="75"/>
      <c r="L731" s="7"/>
      <c r="M731" s="7"/>
      <c r="N731" s="9"/>
      <c r="O731" s="7"/>
      <c r="P731" s="7"/>
      <c r="Q731" s="7"/>
      <c r="T731" s="10"/>
      <c r="Z731" s="10"/>
      <c r="AD731" s="75"/>
      <c r="AE731" s="76"/>
      <c r="AF731" s="76"/>
      <c r="AG731" s="76"/>
      <c r="AH731" s="76"/>
      <c r="AI731" s="76"/>
      <c r="AJ731" s="76"/>
    </row>
    <row r="732" spans="1:36" s="8" customFormat="1">
      <c r="A732" s="74"/>
      <c r="B732" s="75"/>
      <c r="C732" s="75"/>
      <c r="D732" s="75"/>
      <c r="E732" s="75"/>
      <c r="F732" s="75"/>
      <c r="G732" s="75"/>
      <c r="L732" s="7"/>
      <c r="M732" s="7"/>
      <c r="N732" s="9"/>
      <c r="O732" s="7"/>
      <c r="P732" s="7"/>
      <c r="Q732" s="7"/>
      <c r="T732" s="10"/>
      <c r="Z732" s="10"/>
      <c r="AD732" s="75"/>
      <c r="AE732" s="76"/>
      <c r="AF732" s="76"/>
      <c r="AG732" s="76"/>
      <c r="AH732" s="76"/>
      <c r="AI732" s="76"/>
      <c r="AJ732" s="76"/>
    </row>
    <row r="733" spans="1:36" s="8" customFormat="1">
      <c r="A733" s="74"/>
      <c r="B733" s="75"/>
      <c r="C733" s="75"/>
      <c r="D733" s="75"/>
      <c r="E733" s="75"/>
      <c r="F733" s="75"/>
      <c r="G733" s="75"/>
      <c r="L733" s="7"/>
      <c r="M733" s="7"/>
      <c r="N733" s="9"/>
      <c r="O733" s="7"/>
      <c r="P733" s="7"/>
      <c r="Q733" s="7"/>
      <c r="T733" s="10"/>
      <c r="Z733" s="10"/>
      <c r="AD733" s="75"/>
      <c r="AE733" s="76"/>
      <c r="AF733" s="76"/>
      <c r="AG733" s="76"/>
      <c r="AH733" s="76"/>
      <c r="AI733" s="76"/>
      <c r="AJ733" s="76"/>
    </row>
    <row r="734" spans="1:36" s="8" customFormat="1">
      <c r="A734" s="74"/>
      <c r="B734" s="75"/>
      <c r="C734" s="75"/>
      <c r="D734" s="75"/>
      <c r="E734" s="75"/>
      <c r="F734" s="75"/>
      <c r="G734" s="75"/>
      <c r="L734" s="7"/>
      <c r="M734" s="7"/>
      <c r="N734" s="9"/>
      <c r="O734" s="7"/>
      <c r="P734" s="7"/>
      <c r="Q734" s="7"/>
      <c r="T734" s="10"/>
      <c r="Z734" s="10"/>
      <c r="AD734" s="75"/>
      <c r="AE734" s="76"/>
      <c r="AF734" s="76"/>
      <c r="AG734" s="76"/>
      <c r="AH734" s="76"/>
      <c r="AI734" s="76"/>
      <c r="AJ734" s="76"/>
    </row>
    <row r="735" spans="1:36" s="8" customFormat="1">
      <c r="A735" s="74"/>
      <c r="B735" s="75"/>
      <c r="C735" s="75"/>
      <c r="D735" s="75"/>
      <c r="E735" s="75"/>
      <c r="F735" s="75"/>
      <c r="G735" s="75"/>
      <c r="L735" s="7"/>
      <c r="M735" s="7"/>
      <c r="N735" s="9"/>
      <c r="O735" s="7"/>
      <c r="P735" s="7"/>
      <c r="Q735" s="7"/>
      <c r="T735" s="10"/>
      <c r="Z735" s="10"/>
      <c r="AD735" s="75"/>
      <c r="AE735" s="76"/>
      <c r="AF735" s="76"/>
      <c r="AG735" s="76"/>
      <c r="AH735" s="76"/>
      <c r="AI735" s="76"/>
      <c r="AJ735" s="76"/>
    </row>
    <row r="736" spans="1:36" s="8" customFormat="1">
      <c r="A736" s="74"/>
      <c r="B736" s="75"/>
      <c r="C736" s="75"/>
      <c r="D736" s="75"/>
      <c r="E736" s="75"/>
      <c r="F736" s="75"/>
      <c r="G736" s="75"/>
      <c r="L736" s="7"/>
      <c r="M736" s="7"/>
      <c r="N736" s="9"/>
      <c r="O736" s="7"/>
      <c r="P736" s="7"/>
      <c r="Q736" s="7"/>
      <c r="T736" s="10"/>
      <c r="Z736" s="10"/>
      <c r="AD736" s="75"/>
      <c r="AE736" s="76"/>
      <c r="AF736" s="76"/>
      <c r="AG736" s="76"/>
      <c r="AH736" s="76"/>
      <c r="AI736" s="76"/>
      <c r="AJ736" s="76"/>
    </row>
    <row r="737" spans="1:36" s="8" customFormat="1">
      <c r="A737" s="74"/>
      <c r="B737" s="75"/>
      <c r="C737" s="75"/>
      <c r="D737" s="75"/>
      <c r="E737" s="75"/>
      <c r="F737" s="75"/>
      <c r="G737" s="75"/>
      <c r="L737" s="7"/>
      <c r="M737" s="7"/>
      <c r="N737" s="9"/>
      <c r="O737" s="7"/>
      <c r="P737" s="7"/>
      <c r="Q737" s="7"/>
      <c r="T737" s="10"/>
      <c r="Z737" s="10"/>
      <c r="AD737" s="75"/>
      <c r="AE737" s="76"/>
      <c r="AF737" s="76"/>
      <c r="AG737" s="76"/>
      <c r="AH737" s="76"/>
      <c r="AI737" s="76"/>
      <c r="AJ737" s="76"/>
    </row>
    <row r="738" spans="1:36" s="8" customFormat="1">
      <c r="A738" s="74"/>
      <c r="B738" s="75"/>
      <c r="C738" s="75"/>
      <c r="D738" s="75"/>
      <c r="E738" s="75"/>
      <c r="F738" s="75"/>
      <c r="G738" s="75"/>
      <c r="L738" s="7"/>
      <c r="M738" s="7"/>
      <c r="N738" s="9"/>
      <c r="O738" s="7"/>
      <c r="P738" s="7"/>
      <c r="Q738" s="7"/>
      <c r="T738" s="10"/>
      <c r="Z738" s="10"/>
      <c r="AD738" s="75"/>
      <c r="AE738" s="76"/>
      <c r="AF738" s="76"/>
      <c r="AG738" s="76"/>
      <c r="AH738" s="76"/>
      <c r="AI738" s="76"/>
      <c r="AJ738" s="76"/>
    </row>
    <row r="739" spans="1:36" s="8" customFormat="1">
      <c r="A739" s="74"/>
      <c r="B739" s="75"/>
      <c r="C739" s="75"/>
      <c r="D739" s="75"/>
      <c r="E739" s="75"/>
      <c r="F739" s="75"/>
      <c r="G739" s="75"/>
      <c r="L739" s="7"/>
      <c r="M739" s="7"/>
      <c r="N739" s="9"/>
      <c r="O739" s="7"/>
      <c r="P739" s="7"/>
      <c r="Q739" s="7"/>
      <c r="T739" s="10"/>
      <c r="Z739" s="10"/>
      <c r="AD739" s="75"/>
      <c r="AE739" s="76"/>
      <c r="AF739" s="76"/>
      <c r="AG739" s="76"/>
      <c r="AH739" s="76"/>
      <c r="AI739" s="76"/>
      <c r="AJ739" s="76"/>
    </row>
    <row r="740" spans="1:36" s="8" customFormat="1">
      <c r="A740" s="74"/>
      <c r="B740" s="75"/>
      <c r="C740" s="75"/>
      <c r="D740" s="75"/>
      <c r="E740" s="75"/>
      <c r="F740" s="75"/>
      <c r="G740" s="75"/>
      <c r="L740" s="7"/>
      <c r="M740" s="7"/>
      <c r="N740" s="9"/>
      <c r="O740" s="7"/>
      <c r="P740" s="7"/>
      <c r="Q740" s="7"/>
      <c r="T740" s="10"/>
      <c r="Z740" s="10"/>
      <c r="AD740" s="75"/>
      <c r="AE740" s="76"/>
      <c r="AF740" s="76"/>
      <c r="AG740" s="76"/>
      <c r="AH740" s="76"/>
      <c r="AI740" s="76"/>
      <c r="AJ740" s="76"/>
    </row>
    <row r="741" spans="1:36" s="8" customFormat="1">
      <c r="A741" s="74"/>
      <c r="B741" s="75"/>
      <c r="C741" s="75"/>
      <c r="D741" s="75"/>
      <c r="E741" s="75"/>
      <c r="F741" s="75"/>
      <c r="G741" s="75"/>
      <c r="L741" s="7"/>
      <c r="M741" s="7"/>
      <c r="N741" s="9"/>
      <c r="O741" s="7"/>
      <c r="P741" s="7"/>
      <c r="Q741" s="7"/>
      <c r="T741" s="10"/>
      <c r="Z741" s="10"/>
      <c r="AD741" s="75"/>
      <c r="AE741" s="76"/>
      <c r="AF741" s="76"/>
      <c r="AG741" s="76"/>
      <c r="AH741" s="76"/>
      <c r="AI741" s="76"/>
      <c r="AJ741" s="76"/>
    </row>
    <row r="742" spans="1:36" s="8" customFormat="1">
      <c r="A742" s="74"/>
      <c r="B742" s="75"/>
      <c r="C742" s="75"/>
      <c r="D742" s="75"/>
      <c r="E742" s="75"/>
      <c r="F742" s="75"/>
      <c r="G742" s="75"/>
      <c r="L742" s="7"/>
      <c r="M742" s="7"/>
      <c r="N742" s="9"/>
      <c r="O742" s="7"/>
      <c r="P742" s="7"/>
      <c r="Q742" s="7"/>
      <c r="T742" s="10"/>
      <c r="Z742" s="10"/>
      <c r="AD742" s="75"/>
      <c r="AE742" s="76"/>
      <c r="AF742" s="76"/>
      <c r="AG742" s="76"/>
      <c r="AH742" s="76"/>
      <c r="AI742" s="76"/>
      <c r="AJ742" s="76"/>
    </row>
    <row r="743" spans="1:36" s="8" customFormat="1">
      <c r="A743" s="74"/>
      <c r="B743" s="75"/>
      <c r="C743" s="75"/>
      <c r="D743" s="75"/>
      <c r="E743" s="75"/>
      <c r="F743" s="75"/>
      <c r="G743" s="75"/>
      <c r="L743" s="7"/>
      <c r="M743" s="7"/>
      <c r="N743" s="9"/>
      <c r="O743" s="7"/>
      <c r="P743" s="7"/>
      <c r="Q743" s="7"/>
      <c r="T743" s="10"/>
      <c r="Z743" s="10"/>
      <c r="AD743" s="75"/>
      <c r="AE743" s="76"/>
      <c r="AF743" s="76"/>
      <c r="AG743" s="76"/>
      <c r="AH743" s="76"/>
      <c r="AI743" s="76"/>
      <c r="AJ743" s="76"/>
    </row>
    <row r="744" spans="1:36" s="8" customFormat="1">
      <c r="A744" s="74"/>
      <c r="B744" s="75"/>
      <c r="C744" s="75"/>
      <c r="D744" s="75"/>
      <c r="E744" s="75"/>
      <c r="F744" s="75"/>
      <c r="G744" s="75"/>
      <c r="L744" s="7"/>
      <c r="M744" s="7"/>
      <c r="N744" s="9"/>
      <c r="O744" s="7"/>
      <c r="P744" s="7"/>
      <c r="Q744" s="7"/>
      <c r="T744" s="10"/>
      <c r="Z744" s="10"/>
      <c r="AD744" s="75"/>
      <c r="AE744" s="76"/>
      <c r="AF744" s="76"/>
      <c r="AG744" s="76"/>
      <c r="AH744" s="76"/>
      <c r="AI744" s="76"/>
      <c r="AJ744" s="76"/>
    </row>
    <row r="745" spans="1:36" s="8" customFormat="1">
      <c r="A745" s="74"/>
      <c r="B745" s="75"/>
      <c r="C745" s="75"/>
      <c r="D745" s="75"/>
      <c r="E745" s="75"/>
      <c r="F745" s="75"/>
      <c r="G745" s="75"/>
      <c r="L745" s="7"/>
      <c r="M745" s="7"/>
      <c r="N745" s="9"/>
      <c r="O745" s="7"/>
      <c r="P745" s="7"/>
      <c r="Q745" s="7"/>
      <c r="T745" s="10"/>
      <c r="Z745" s="10"/>
      <c r="AD745" s="75"/>
      <c r="AE745" s="76"/>
      <c r="AF745" s="76"/>
      <c r="AG745" s="76"/>
      <c r="AH745" s="76"/>
      <c r="AI745" s="76"/>
      <c r="AJ745" s="76"/>
    </row>
    <row r="746" spans="1:36" s="8" customFormat="1">
      <c r="A746" s="74"/>
      <c r="B746" s="75"/>
      <c r="C746" s="75"/>
      <c r="D746" s="75"/>
      <c r="E746" s="75"/>
      <c r="F746" s="75"/>
      <c r="G746" s="75"/>
      <c r="L746" s="7"/>
      <c r="M746" s="7"/>
      <c r="N746" s="9"/>
      <c r="O746" s="7"/>
      <c r="P746" s="7"/>
      <c r="Q746" s="7"/>
      <c r="T746" s="10"/>
      <c r="Z746" s="10"/>
      <c r="AD746" s="75"/>
      <c r="AE746" s="76"/>
      <c r="AF746" s="76"/>
      <c r="AG746" s="76"/>
      <c r="AH746" s="76"/>
      <c r="AI746" s="76"/>
      <c r="AJ746" s="76"/>
    </row>
    <row r="747" spans="1:36" s="8" customFormat="1">
      <c r="A747" s="74"/>
      <c r="B747" s="75"/>
      <c r="C747" s="75"/>
      <c r="D747" s="75"/>
      <c r="E747" s="75"/>
      <c r="F747" s="75"/>
      <c r="G747" s="75"/>
      <c r="L747" s="7"/>
      <c r="M747" s="7"/>
      <c r="N747" s="9"/>
      <c r="O747" s="7"/>
      <c r="P747" s="7"/>
      <c r="Q747" s="7"/>
      <c r="T747" s="10"/>
      <c r="Z747" s="10"/>
      <c r="AD747" s="75"/>
      <c r="AE747" s="76"/>
      <c r="AF747" s="76"/>
      <c r="AG747" s="76"/>
      <c r="AH747" s="76"/>
      <c r="AI747" s="76"/>
      <c r="AJ747" s="76"/>
    </row>
    <row r="748" spans="1:36" s="8" customFormat="1">
      <c r="A748" s="74"/>
      <c r="B748" s="75"/>
      <c r="C748" s="75"/>
      <c r="D748" s="75"/>
      <c r="E748" s="75"/>
      <c r="F748" s="75"/>
      <c r="G748" s="75"/>
      <c r="L748" s="7"/>
      <c r="M748" s="7"/>
      <c r="N748" s="9"/>
      <c r="O748" s="7"/>
      <c r="P748" s="7"/>
      <c r="Q748" s="7"/>
      <c r="T748" s="10"/>
      <c r="Z748" s="10"/>
      <c r="AD748" s="75"/>
      <c r="AE748" s="76"/>
      <c r="AF748" s="76"/>
      <c r="AG748" s="76"/>
      <c r="AH748" s="76"/>
      <c r="AI748" s="76"/>
      <c r="AJ748" s="76"/>
    </row>
    <row r="749" spans="1:36" s="8" customFormat="1">
      <c r="A749" s="74"/>
      <c r="B749" s="75"/>
      <c r="C749" s="75"/>
      <c r="D749" s="75"/>
      <c r="E749" s="75"/>
      <c r="F749" s="75"/>
      <c r="G749" s="75"/>
      <c r="L749" s="7"/>
      <c r="M749" s="7"/>
      <c r="N749" s="9"/>
      <c r="O749" s="7"/>
      <c r="P749" s="7"/>
      <c r="Q749" s="7"/>
      <c r="T749" s="10"/>
      <c r="Z749" s="10"/>
      <c r="AD749" s="75"/>
      <c r="AE749" s="76"/>
      <c r="AF749" s="76"/>
      <c r="AG749" s="76"/>
      <c r="AH749" s="76"/>
      <c r="AI749" s="76"/>
      <c r="AJ749" s="76"/>
    </row>
    <row r="750" spans="1:36" s="8" customFormat="1">
      <c r="A750" s="74"/>
      <c r="B750" s="75"/>
      <c r="C750" s="75"/>
      <c r="D750" s="75"/>
      <c r="E750" s="75"/>
      <c r="F750" s="75"/>
      <c r="G750" s="75"/>
      <c r="L750" s="7"/>
      <c r="M750" s="7"/>
      <c r="N750" s="9"/>
      <c r="O750" s="7"/>
      <c r="P750" s="7"/>
      <c r="Q750" s="7"/>
      <c r="T750" s="10"/>
      <c r="Z750" s="10"/>
      <c r="AD750" s="75"/>
      <c r="AE750" s="76"/>
      <c r="AF750" s="76"/>
      <c r="AG750" s="76"/>
      <c r="AH750" s="76"/>
      <c r="AI750" s="76"/>
      <c r="AJ750" s="76"/>
    </row>
    <row r="751" spans="1:36" s="8" customFormat="1">
      <c r="A751" s="74"/>
      <c r="B751" s="75"/>
      <c r="C751" s="75"/>
      <c r="D751" s="75"/>
      <c r="E751" s="75"/>
      <c r="F751" s="75"/>
      <c r="G751" s="75"/>
      <c r="L751" s="7"/>
      <c r="M751" s="7"/>
      <c r="N751" s="9"/>
      <c r="O751" s="7"/>
      <c r="P751" s="7"/>
      <c r="Q751" s="7"/>
      <c r="T751" s="10"/>
      <c r="Z751" s="10"/>
      <c r="AD751" s="75"/>
      <c r="AE751" s="76"/>
      <c r="AF751" s="76"/>
      <c r="AG751" s="76"/>
      <c r="AH751" s="76"/>
      <c r="AI751" s="76"/>
      <c r="AJ751" s="76"/>
    </row>
    <row r="752" spans="1:36" s="8" customFormat="1">
      <c r="A752" s="74"/>
      <c r="B752" s="75"/>
      <c r="C752" s="75"/>
      <c r="D752" s="75"/>
      <c r="E752" s="75"/>
      <c r="F752" s="75"/>
      <c r="G752" s="75"/>
      <c r="L752" s="7"/>
      <c r="M752" s="7"/>
      <c r="N752" s="9"/>
      <c r="O752" s="7"/>
      <c r="P752" s="7"/>
      <c r="Q752" s="7"/>
      <c r="T752" s="10"/>
      <c r="Z752" s="10"/>
      <c r="AD752" s="75"/>
      <c r="AE752" s="76"/>
      <c r="AF752" s="76"/>
      <c r="AG752" s="76"/>
      <c r="AH752" s="76"/>
      <c r="AI752" s="76"/>
      <c r="AJ752" s="76"/>
    </row>
    <row r="753" spans="1:36" s="8" customFormat="1">
      <c r="A753" s="74"/>
      <c r="B753" s="75"/>
      <c r="C753" s="75"/>
      <c r="D753" s="75"/>
      <c r="E753" s="75"/>
      <c r="F753" s="75"/>
      <c r="G753" s="75"/>
      <c r="L753" s="7"/>
      <c r="M753" s="7"/>
      <c r="N753" s="9"/>
      <c r="O753" s="7"/>
      <c r="P753" s="7"/>
      <c r="Q753" s="7"/>
      <c r="T753" s="10"/>
      <c r="Z753" s="10"/>
      <c r="AD753" s="75"/>
      <c r="AE753" s="76"/>
      <c r="AF753" s="76"/>
      <c r="AG753" s="76"/>
      <c r="AH753" s="76"/>
      <c r="AI753" s="76"/>
      <c r="AJ753" s="76"/>
    </row>
    <row r="754" spans="1:36" s="8" customFormat="1">
      <c r="A754" s="74"/>
      <c r="B754" s="75"/>
      <c r="C754" s="75"/>
      <c r="D754" s="75"/>
      <c r="E754" s="75"/>
      <c r="F754" s="75"/>
      <c r="G754" s="75"/>
      <c r="L754" s="7"/>
      <c r="M754" s="7"/>
      <c r="N754" s="9"/>
      <c r="O754" s="7"/>
      <c r="P754" s="7"/>
      <c r="Q754" s="7"/>
      <c r="T754" s="10"/>
      <c r="Z754" s="10"/>
      <c r="AD754" s="75"/>
      <c r="AE754" s="76"/>
      <c r="AF754" s="76"/>
      <c r="AG754" s="76"/>
      <c r="AH754" s="76"/>
      <c r="AI754" s="76"/>
      <c r="AJ754" s="76"/>
    </row>
    <row r="755" spans="1:36" s="8" customFormat="1">
      <c r="A755" s="74"/>
      <c r="B755" s="75"/>
      <c r="C755" s="75"/>
      <c r="D755" s="75"/>
      <c r="E755" s="75"/>
      <c r="F755" s="75"/>
      <c r="G755" s="75"/>
      <c r="L755" s="7"/>
      <c r="M755" s="7"/>
      <c r="N755" s="9"/>
      <c r="O755" s="7"/>
      <c r="P755" s="7"/>
      <c r="Q755" s="7"/>
      <c r="T755" s="10"/>
      <c r="Z755" s="10"/>
      <c r="AD755" s="75"/>
      <c r="AE755" s="76"/>
      <c r="AF755" s="76"/>
      <c r="AG755" s="76"/>
      <c r="AH755" s="76"/>
      <c r="AI755" s="76"/>
      <c r="AJ755" s="76"/>
    </row>
    <row r="756" spans="1:36" s="8" customFormat="1">
      <c r="A756" s="74"/>
      <c r="B756" s="75"/>
      <c r="C756" s="75"/>
      <c r="D756" s="75"/>
      <c r="E756" s="75"/>
      <c r="F756" s="75"/>
      <c r="G756" s="75"/>
      <c r="L756" s="7"/>
      <c r="M756" s="7"/>
      <c r="N756" s="9"/>
      <c r="O756" s="7"/>
      <c r="P756" s="7"/>
      <c r="Q756" s="7"/>
      <c r="T756" s="10"/>
      <c r="Z756" s="10"/>
      <c r="AD756" s="75"/>
      <c r="AE756" s="76"/>
      <c r="AF756" s="76"/>
      <c r="AG756" s="76"/>
      <c r="AH756" s="76"/>
      <c r="AI756" s="76"/>
      <c r="AJ756" s="76"/>
    </row>
    <row r="757" spans="1:36" s="8" customFormat="1">
      <c r="A757" s="74"/>
      <c r="B757" s="75"/>
      <c r="C757" s="75"/>
      <c r="D757" s="75"/>
      <c r="E757" s="75"/>
      <c r="F757" s="75"/>
      <c r="G757" s="75"/>
      <c r="L757" s="7"/>
      <c r="M757" s="7"/>
      <c r="N757" s="9"/>
      <c r="O757" s="7"/>
      <c r="P757" s="7"/>
      <c r="Q757" s="7"/>
      <c r="T757" s="10"/>
      <c r="Z757" s="10"/>
      <c r="AD757" s="75"/>
      <c r="AE757" s="76"/>
      <c r="AF757" s="76"/>
      <c r="AG757" s="76"/>
      <c r="AH757" s="76"/>
      <c r="AI757" s="76"/>
      <c r="AJ757" s="76"/>
    </row>
    <row r="758" spans="1:36" s="8" customFormat="1">
      <c r="A758" s="74"/>
      <c r="B758" s="75"/>
      <c r="C758" s="75"/>
      <c r="D758" s="75"/>
      <c r="E758" s="75"/>
      <c r="F758" s="75"/>
      <c r="G758" s="75"/>
      <c r="L758" s="7"/>
      <c r="M758" s="7"/>
      <c r="N758" s="9"/>
      <c r="O758" s="7"/>
      <c r="P758" s="7"/>
      <c r="Q758" s="7"/>
      <c r="T758" s="10"/>
      <c r="Z758" s="10"/>
      <c r="AD758" s="75"/>
      <c r="AE758" s="76"/>
      <c r="AF758" s="76"/>
      <c r="AG758" s="76"/>
      <c r="AH758" s="76"/>
      <c r="AI758" s="76"/>
      <c r="AJ758" s="76"/>
    </row>
    <row r="759" spans="1:36" s="8" customFormat="1">
      <c r="A759" s="74"/>
      <c r="B759" s="75"/>
      <c r="C759" s="75"/>
      <c r="D759" s="75"/>
      <c r="E759" s="75"/>
      <c r="F759" s="75"/>
      <c r="G759" s="75"/>
      <c r="L759" s="7"/>
      <c r="M759" s="7"/>
      <c r="N759" s="9"/>
      <c r="O759" s="7"/>
      <c r="P759" s="7"/>
      <c r="Q759" s="7"/>
      <c r="T759" s="10"/>
      <c r="Z759" s="10"/>
      <c r="AD759" s="75"/>
      <c r="AE759" s="76"/>
      <c r="AF759" s="76"/>
      <c r="AG759" s="76"/>
      <c r="AH759" s="76"/>
      <c r="AI759" s="76"/>
      <c r="AJ759" s="76"/>
    </row>
    <row r="760" spans="1:36" s="8" customFormat="1">
      <c r="A760" s="74"/>
      <c r="B760" s="75"/>
      <c r="C760" s="75"/>
      <c r="D760" s="75"/>
      <c r="E760" s="75"/>
      <c r="F760" s="75"/>
      <c r="G760" s="75"/>
      <c r="L760" s="7"/>
      <c r="M760" s="7"/>
      <c r="N760" s="9"/>
      <c r="O760" s="7"/>
      <c r="P760" s="7"/>
      <c r="Q760" s="7"/>
      <c r="T760" s="10"/>
      <c r="Z760" s="10"/>
      <c r="AD760" s="75"/>
      <c r="AE760" s="76"/>
      <c r="AF760" s="76"/>
      <c r="AG760" s="76"/>
      <c r="AH760" s="76"/>
      <c r="AI760" s="76"/>
      <c r="AJ760" s="76"/>
    </row>
    <row r="761" spans="1:36" s="8" customFormat="1">
      <c r="A761" s="74"/>
      <c r="B761" s="75"/>
      <c r="C761" s="75"/>
      <c r="D761" s="75"/>
      <c r="E761" s="75"/>
      <c r="F761" s="75"/>
      <c r="G761" s="75"/>
      <c r="L761" s="7"/>
      <c r="M761" s="7"/>
      <c r="N761" s="9"/>
      <c r="O761" s="7"/>
      <c r="P761" s="7"/>
      <c r="Q761" s="7"/>
      <c r="T761" s="10"/>
      <c r="Z761" s="10"/>
      <c r="AD761" s="75"/>
      <c r="AE761" s="76"/>
      <c r="AF761" s="76"/>
      <c r="AG761" s="76"/>
      <c r="AH761" s="76"/>
      <c r="AI761" s="76"/>
      <c r="AJ761" s="76"/>
    </row>
    <row r="762" spans="1:36" s="8" customFormat="1">
      <c r="A762" s="74"/>
      <c r="B762" s="75"/>
      <c r="C762" s="75"/>
      <c r="D762" s="75"/>
      <c r="E762" s="75"/>
      <c r="F762" s="75"/>
      <c r="G762" s="75"/>
      <c r="L762" s="7"/>
      <c r="M762" s="7"/>
      <c r="N762" s="9"/>
      <c r="O762" s="7"/>
      <c r="P762" s="7"/>
      <c r="Q762" s="7"/>
      <c r="T762" s="10"/>
      <c r="Z762" s="10"/>
      <c r="AD762" s="75"/>
      <c r="AE762" s="76"/>
      <c r="AF762" s="76"/>
      <c r="AG762" s="76"/>
      <c r="AH762" s="76"/>
      <c r="AI762" s="76"/>
      <c r="AJ762" s="76"/>
    </row>
    <row r="763" spans="1:36" s="8" customFormat="1">
      <c r="A763" s="74"/>
      <c r="B763" s="75"/>
      <c r="C763" s="75"/>
      <c r="D763" s="75"/>
      <c r="E763" s="75"/>
      <c r="F763" s="75"/>
      <c r="G763" s="75"/>
      <c r="L763" s="7"/>
      <c r="M763" s="7"/>
      <c r="N763" s="9"/>
      <c r="O763" s="7"/>
      <c r="P763" s="7"/>
      <c r="Q763" s="7"/>
      <c r="T763" s="10"/>
      <c r="Z763" s="10"/>
      <c r="AD763" s="75"/>
      <c r="AE763" s="76"/>
      <c r="AF763" s="76"/>
      <c r="AG763" s="76"/>
      <c r="AH763" s="76"/>
      <c r="AI763" s="76"/>
      <c r="AJ763" s="76"/>
    </row>
    <row r="764" spans="1:36" s="8" customFormat="1">
      <c r="A764" s="74"/>
      <c r="B764" s="75"/>
      <c r="C764" s="75"/>
      <c r="D764" s="75"/>
      <c r="E764" s="75"/>
      <c r="F764" s="75"/>
      <c r="G764" s="75"/>
      <c r="L764" s="7"/>
      <c r="M764" s="7"/>
      <c r="N764" s="9"/>
      <c r="O764" s="7"/>
      <c r="P764" s="7"/>
      <c r="Q764" s="7"/>
      <c r="T764" s="10"/>
      <c r="Z764" s="10"/>
      <c r="AD764" s="75"/>
      <c r="AE764" s="76"/>
      <c r="AF764" s="76"/>
      <c r="AG764" s="76"/>
      <c r="AH764" s="76"/>
      <c r="AI764" s="76"/>
      <c r="AJ764" s="76"/>
    </row>
    <row r="765" spans="1:36" s="8" customFormat="1">
      <c r="A765" s="74"/>
      <c r="B765" s="75"/>
      <c r="C765" s="75"/>
      <c r="D765" s="75"/>
      <c r="E765" s="75"/>
      <c r="F765" s="75"/>
      <c r="G765" s="75"/>
      <c r="L765" s="7"/>
      <c r="M765" s="7"/>
      <c r="N765" s="9"/>
      <c r="O765" s="7"/>
      <c r="P765" s="7"/>
      <c r="Q765" s="7"/>
      <c r="T765" s="10"/>
      <c r="Z765" s="10"/>
      <c r="AD765" s="75"/>
      <c r="AE765" s="76"/>
      <c r="AF765" s="76"/>
      <c r="AG765" s="76"/>
      <c r="AH765" s="76"/>
      <c r="AI765" s="76"/>
      <c r="AJ765" s="76"/>
    </row>
    <row r="766" spans="1:36" s="8" customFormat="1">
      <c r="A766" s="74"/>
      <c r="B766" s="75"/>
      <c r="C766" s="75"/>
      <c r="D766" s="75"/>
      <c r="E766" s="75"/>
      <c r="F766" s="75"/>
      <c r="G766" s="75"/>
      <c r="L766" s="7"/>
      <c r="M766" s="7"/>
      <c r="N766" s="9"/>
      <c r="O766" s="7"/>
      <c r="P766" s="7"/>
      <c r="Q766" s="7"/>
      <c r="T766" s="10"/>
      <c r="Z766" s="10"/>
      <c r="AD766" s="75"/>
      <c r="AE766" s="76"/>
      <c r="AF766" s="76"/>
      <c r="AG766" s="76"/>
      <c r="AH766" s="76"/>
      <c r="AI766" s="76"/>
      <c r="AJ766" s="76"/>
    </row>
    <row r="767" spans="1:36" s="8" customFormat="1">
      <c r="A767" s="74"/>
      <c r="B767" s="75"/>
      <c r="C767" s="75"/>
      <c r="D767" s="75"/>
      <c r="E767" s="75"/>
      <c r="F767" s="75"/>
      <c r="G767" s="75"/>
      <c r="L767" s="7"/>
      <c r="M767" s="7"/>
      <c r="N767" s="9"/>
      <c r="O767" s="7"/>
      <c r="P767" s="7"/>
      <c r="Q767" s="7"/>
      <c r="T767" s="10"/>
      <c r="Z767" s="10"/>
      <c r="AD767" s="75"/>
      <c r="AE767" s="76"/>
      <c r="AF767" s="76"/>
      <c r="AG767" s="76"/>
      <c r="AH767" s="76"/>
      <c r="AI767" s="76"/>
      <c r="AJ767" s="76"/>
    </row>
    <row r="768" spans="1:36" s="8" customFormat="1">
      <c r="A768" s="74"/>
      <c r="B768" s="75"/>
      <c r="C768" s="75"/>
      <c r="D768" s="75"/>
      <c r="E768" s="75"/>
      <c r="F768" s="75"/>
      <c r="G768" s="75"/>
      <c r="L768" s="7"/>
      <c r="M768" s="7"/>
      <c r="N768" s="9"/>
      <c r="O768" s="7"/>
      <c r="P768" s="7"/>
      <c r="Q768" s="7"/>
      <c r="T768" s="10"/>
      <c r="Z768" s="10"/>
      <c r="AD768" s="75"/>
      <c r="AE768" s="76"/>
      <c r="AF768" s="76"/>
      <c r="AG768" s="76"/>
      <c r="AH768" s="76"/>
      <c r="AI768" s="76"/>
      <c r="AJ768" s="76"/>
    </row>
    <row r="769" spans="1:36" s="8" customFormat="1">
      <c r="A769" s="74"/>
      <c r="B769" s="75"/>
      <c r="C769" s="75"/>
      <c r="D769" s="75"/>
      <c r="E769" s="75"/>
      <c r="F769" s="75"/>
      <c r="G769" s="75"/>
      <c r="L769" s="7"/>
      <c r="M769" s="7"/>
      <c r="N769" s="9"/>
      <c r="O769" s="7"/>
      <c r="P769" s="7"/>
      <c r="Q769" s="7"/>
      <c r="T769" s="10"/>
      <c r="Z769" s="10"/>
      <c r="AD769" s="75"/>
      <c r="AE769" s="76"/>
      <c r="AF769" s="76"/>
      <c r="AG769" s="76"/>
      <c r="AH769" s="76"/>
      <c r="AI769" s="76"/>
      <c r="AJ769" s="76"/>
    </row>
    <row r="770" spans="1:36" s="8" customFormat="1">
      <c r="A770" s="74"/>
      <c r="B770" s="75"/>
      <c r="C770" s="75"/>
      <c r="D770" s="75"/>
      <c r="E770" s="75"/>
      <c r="F770" s="75"/>
      <c r="G770" s="75"/>
      <c r="L770" s="7"/>
      <c r="M770" s="7"/>
      <c r="N770" s="9"/>
      <c r="O770" s="7"/>
      <c r="P770" s="7"/>
      <c r="Q770" s="7"/>
      <c r="T770" s="10"/>
      <c r="Z770" s="10"/>
      <c r="AD770" s="75"/>
      <c r="AE770" s="76"/>
      <c r="AF770" s="76"/>
      <c r="AG770" s="76"/>
      <c r="AH770" s="76"/>
      <c r="AI770" s="76"/>
      <c r="AJ770" s="76"/>
    </row>
    <row r="771" spans="1:36" s="8" customFormat="1">
      <c r="A771" s="74"/>
      <c r="B771" s="75"/>
      <c r="C771" s="75"/>
      <c r="D771" s="75"/>
      <c r="E771" s="75"/>
      <c r="F771" s="75"/>
      <c r="G771" s="75"/>
      <c r="L771" s="7"/>
      <c r="M771" s="7"/>
      <c r="N771" s="9"/>
      <c r="O771" s="7"/>
      <c r="P771" s="7"/>
      <c r="Q771" s="7"/>
      <c r="T771" s="10"/>
      <c r="Z771" s="10"/>
      <c r="AD771" s="75"/>
      <c r="AE771" s="76"/>
      <c r="AF771" s="76"/>
      <c r="AG771" s="76"/>
      <c r="AH771" s="76"/>
      <c r="AI771" s="76"/>
      <c r="AJ771" s="76"/>
    </row>
    <row r="772" spans="1:36" s="8" customFormat="1">
      <c r="A772" s="74"/>
      <c r="B772" s="75"/>
      <c r="C772" s="75"/>
      <c r="D772" s="75"/>
      <c r="E772" s="75"/>
      <c r="F772" s="75"/>
      <c r="G772" s="75"/>
      <c r="L772" s="7"/>
      <c r="M772" s="7"/>
      <c r="N772" s="9"/>
      <c r="O772" s="7"/>
      <c r="P772" s="7"/>
      <c r="Q772" s="7"/>
      <c r="T772" s="10"/>
      <c r="Z772" s="10"/>
      <c r="AD772" s="75"/>
      <c r="AE772" s="76"/>
      <c r="AF772" s="76"/>
      <c r="AG772" s="76"/>
      <c r="AH772" s="76"/>
      <c r="AI772" s="76"/>
      <c r="AJ772" s="76"/>
    </row>
    <row r="773" spans="1:36" s="8" customFormat="1">
      <c r="A773" s="74"/>
      <c r="B773" s="75"/>
      <c r="C773" s="75"/>
      <c r="D773" s="75"/>
      <c r="E773" s="75"/>
      <c r="F773" s="75"/>
      <c r="G773" s="75"/>
      <c r="L773" s="7"/>
      <c r="M773" s="7"/>
      <c r="N773" s="9"/>
      <c r="O773" s="7"/>
      <c r="P773" s="7"/>
      <c r="Q773" s="7"/>
      <c r="T773" s="10"/>
      <c r="Z773" s="10"/>
      <c r="AD773" s="75"/>
      <c r="AE773" s="76"/>
      <c r="AF773" s="76"/>
      <c r="AG773" s="76"/>
      <c r="AH773" s="76"/>
      <c r="AI773" s="76"/>
      <c r="AJ773" s="76"/>
    </row>
    <row r="774" spans="1:36" s="8" customFormat="1">
      <c r="A774" s="74"/>
      <c r="B774" s="75"/>
      <c r="C774" s="75"/>
      <c r="D774" s="75"/>
      <c r="E774" s="75"/>
      <c r="F774" s="75"/>
      <c r="G774" s="75"/>
      <c r="L774" s="7"/>
      <c r="M774" s="7"/>
      <c r="N774" s="9"/>
      <c r="O774" s="7"/>
      <c r="P774" s="7"/>
      <c r="Q774" s="7"/>
      <c r="T774" s="10"/>
      <c r="Z774" s="10"/>
      <c r="AD774" s="75"/>
      <c r="AE774" s="76"/>
      <c r="AF774" s="76"/>
      <c r="AG774" s="76"/>
      <c r="AH774" s="76"/>
      <c r="AI774" s="76"/>
      <c r="AJ774" s="76"/>
    </row>
    <row r="775" spans="1:36" s="8" customFormat="1">
      <c r="A775" s="74"/>
      <c r="B775" s="75"/>
      <c r="C775" s="75"/>
      <c r="D775" s="75"/>
      <c r="E775" s="75"/>
      <c r="F775" s="75"/>
      <c r="G775" s="75"/>
      <c r="L775" s="7"/>
      <c r="M775" s="7"/>
      <c r="N775" s="9"/>
      <c r="O775" s="7"/>
      <c r="P775" s="7"/>
      <c r="Q775" s="7"/>
      <c r="T775" s="10"/>
      <c r="Z775" s="10"/>
      <c r="AD775" s="75"/>
      <c r="AE775" s="76"/>
      <c r="AF775" s="76"/>
      <c r="AG775" s="76"/>
      <c r="AH775" s="76"/>
      <c r="AI775" s="76"/>
      <c r="AJ775" s="76"/>
    </row>
    <row r="776" spans="1:36" s="8" customFormat="1">
      <c r="A776" s="74"/>
      <c r="B776" s="75"/>
      <c r="C776" s="75"/>
      <c r="D776" s="75"/>
      <c r="E776" s="75"/>
      <c r="F776" s="75"/>
      <c r="G776" s="75"/>
      <c r="L776" s="7"/>
      <c r="M776" s="7"/>
      <c r="N776" s="9"/>
      <c r="O776" s="7"/>
      <c r="P776" s="7"/>
      <c r="Q776" s="7"/>
      <c r="T776" s="10"/>
      <c r="Z776" s="10"/>
      <c r="AD776" s="75"/>
      <c r="AE776" s="76"/>
      <c r="AF776" s="76"/>
      <c r="AG776" s="76"/>
      <c r="AH776" s="76"/>
      <c r="AI776" s="76"/>
      <c r="AJ776" s="76"/>
    </row>
    <row r="777" spans="1:36" s="8" customFormat="1">
      <c r="A777" s="74"/>
      <c r="B777" s="75"/>
      <c r="C777" s="75"/>
      <c r="D777" s="75"/>
      <c r="E777" s="75"/>
      <c r="F777" s="75"/>
      <c r="G777" s="75"/>
      <c r="L777" s="7"/>
      <c r="M777" s="7"/>
      <c r="N777" s="9"/>
      <c r="O777" s="7"/>
      <c r="P777" s="7"/>
      <c r="Q777" s="7"/>
      <c r="T777" s="10"/>
      <c r="Z777" s="10"/>
      <c r="AD777" s="75"/>
      <c r="AE777" s="76"/>
      <c r="AF777" s="76"/>
      <c r="AG777" s="76"/>
      <c r="AH777" s="76"/>
      <c r="AI777" s="76"/>
      <c r="AJ777" s="76"/>
    </row>
    <row r="778" spans="1:36" s="8" customFormat="1">
      <c r="A778" s="74"/>
      <c r="B778" s="75"/>
      <c r="C778" s="75"/>
      <c r="D778" s="75"/>
      <c r="E778" s="75"/>
      <c r="F778" s="75"/>
      <c r="G778" s="75"/>
      <c r="L778" s="7"/>
      <c r="M778" s="7"/>
      <c r="N778" s="9"/>
      <c r="O778" s="7"/>
      <c r="P778" s="7"/>
      <c r="Q778" s="7"/>
      <c r="T778" s="10"/>
      <c r="Z778" s="10"/>
      <c r="AD778" s="75"/>
      <c r="AE778" s="76"/>
      <c r="AF778" s="76"/>
      <c r="AG778" s="76"/>
      <c r="AH778" s="76"/>
      <c r="AI778" s="76"/>
      <c r="AJ778" s="76"/>
    </row>
    <row r="779" spans="1:36" s="8" customFormat="1">
      <c r="A779" s="74"/>
      <c r="B779" s="75"/>
      <c r="C779" s="75"/>
      <c r="D779" s="75"/>
      <c r="E779" s="75"/>
      <c r="F779" s="75"/>
      <c r="G779" s="75"/>
      <c r="L779" s="7"/>
      <c r="M779" s="7"/>
      <c r="N779" s="9"/>
      <c r="O779" s="7"/>
      <c r="P779" s="7"/>
      <c r="Q779" s="7"/>
      <c r="T779" s="10"/>
      <c r="Z779" s="10"/>
      <c r="AD779" s="75"/>
      <c r="AE779" s="76"/>
      <c r="AF779" s="76"/>
      <c r="AG779" s="76"/>
      <c r="AH779" s="76"/>
      <c r="AI779" s="76"/>
      <c r="AJ779" s="76"/>
    </row>
    <row r="780" spans="1:36" s="8" customFormat="1">
      <c r="A780" s="74"/>
      <c r="B780" s="75"/>
      <c r="C780" s="75"/>
      <c r="D780" s="75"/>
      <c r="E780" s="75"/>
      <c r="F780" s="75"/>
      <c r="G780" s="75"/>
      <c r="L780" s="7"/>
      <c r="M780" s="7"/>
      <c r="N780" s="9"/>
      <c r="O780" s="7"/>
      <c r="P780" s="7"/>
      <c r="Q780" s="7"/>
      <c r="T780" s="10"/>
      <c r="Z780" s="10"/>
      <c r="AD780" s="75"/>
      <c r="AE780" s="76"/>
      <c r="AF780" s="76"/>
      <c r="AG780" s="76"/>
      <c r="AH780" s="76"/>
      <c r="AI780" s="76"/>
      <c r="AJ780" s="76"/>
    </row>
    <row r="781" spans="1:36" s="8" customFormat="1">
      <c r="A781" s="74"/>
      <c r="B781" s="75"/>
      <c r="C781" s="75"/>
      <c r="D781" s="75"/>
      <c r="E781" s="75"/>
      <c r="F781" s="75"/>
      <c r="G781" s="75"/>
      <c r="L781" s="7"/>
      <c r="M781" s="7"/>
      <c r="N781" s="9"/>
      <c r="O781" s="7"/>
      <c r="P781" s="7"/>
      <c r="Q781" s="7"/>
      <c r="T781" s="10"/>
      <c r="Z781" s="10"/>
      <c r="AD781" s="75"/>
      <c r="AE781" s="76"/>
      <c r="AF781" s="76"/>
      <c r="AG781" s="76"/>
      <c r="AH781" s="76"/>
      <c r="AI781" s="76"/>
      <c r="AJ781" s="76"/>
    </row>
    <row r="782" spans="1:36" s="8" customFormat="1">
      <c r="A782" s="74"/>
      <c r="B782" s="75"/>
      <c r="C782" s="75"/>
      <c r="D782" s="75"/>
      <c r="E782" s="75"/>
      <c r="F782" s="75"/>
      <c r="G782" s="75"/>
      <c r="L782" s="7"/>
      <c r="M782" s="7"/>
      <c r="N782" s="9"/>
      <c r="O782" s="7"/>
      <c r="P782" s="7"/>
      <c r="Q782" s="7"/>
      <c r="T782" s="10"/>
      <c r="Z782" s="10"/>
      <c r="AD782" s="75"/>
      <c r="AE782" s="76"/>
      <c r="AF782" s="76"/>
      <c r="AG782" s="76"/>
      <c r="AH782" s="76"/>
      <c r="AI782" s="76"/>
      <c r="AJ782" s="76"/>
    </row>
    <row r="783" spans="1:36" s="8" customFormat="1">
      <c r="A783" s="74"/>
      <c r="B783" s="75"/>
      <c r="C783" s="75"/>
      <c r="D783" s="75"/>
      <c r="E783" s="75"/>
      <c r="F783" s="75"/>
      <c r="G783" s="75"/>
      <c r="L783" s="7"/>
      <c r="M783" s="7"/>
      <c r="N783" s="9"/>
      <c r="O783" s="7"/>
      <c r="P783" s="7"/>
      <c r="Q783" s="7"/>
      <c r="T783" s="10"/>
      <c r="Z783" s="10"/>
      <c r="AD783" s="75"/>
      <c r="AE783" s="76"/>
      <c r="AF783" s="76"/>
      <c r="AG783" s="76"/>
      <c r="AH783" s="76"/>
      <c r="AI783" s="76"/>
      <c r="AJ783" s="76"/>
    </row>
    <row r="784" spans="1:36" s="8" customFormat="1">
      <c r="A784" s="74"/>
      <c r="B784" s="75"/>
      <c r="C784" s="75"/>
      <c r="D784" s="75"/>
      <c r="E784" s="75"/>
      <c r="F784" s="75"/>
      <c r="G784" s="75"/>
      <c r="L784" s="7"/>
      <c r="M784" s="7"/>
      <c r="N784" s="9"/>
      <c r="O784" s="7"/>
      <c r="P784" s="7"/>
      <c r="Q784" s="7"/>
      <c r="T784" s="10"/>
      <c r="Z784" s="10"/>
      <c r="AD784" s="75"/>
      <c r="AE784" s="76"/>
      <c r="AF784" s="76"/>
      <c r="AG784" s="76"/>
      <c r="AH784" s="76"/>
      <c r="AI784" s="76"/>
      <c r="AJ784" s="76"/>
    </row>
    <row r="785" spans="1:36" s="8" customFormat="1">
      <c r="A785" s="74"/>
      <c r="B785" s="75"/>
      <c r="C785" s="75"/>
      <c r="D785" s="75"/>
      <c r="E785" s="75"/>
      <c r="F785" s="75"/>
      <c r="G785" s="75"/>
      <c r="L785" s="7"/>
      <c r="M785" s="7"/>
      <c r="N785" s="9"/>
      <c r="O785" s="7"/>
      <c r="P785" s="7"/>
      <c r="Q785" s="7"/>
      <c r="T785" s="10"/>
      <c r="Z785" s="10"/>
      <c r="AD785" s="75"/>
      <c r="AE785" s="76"/>
      <c r="AF785" s="76"/>
      <c r="AG785" s="76"/>
      <c r="AH785" s="76"/>
      <c r="AI785" s="76"/>
      <c r="AJ785" s="76"/>
    </row>
    <row r="786" spans="1:36" s="8" customFormat="1">
      <c r="A786" s="74"/>
      <c r="B786" s="75"/>
      <c r="C786" s="75"/>
      <c r="D786" s="75"/>
      <c r="E786" s="75"/>
      <c r="F786" s="75"/>
      <c r="G786" s="75"/>
      <c r="L786" s="7"/>
      <c r="M786" s="7"/>
      <c r="N786" s="9"/>
      <c r="O786" s="7"/>
      <c r="P786" s="7"/>
      <c r="Q786" s="7"/>
      <c r="T786" s="10"/>
      <c r="Z786" s="10"/>
      <c r="AD786" s="75"/>
      <c r="AE786" s="76"/>
      <c r="AF786" s="76"/>
      <c r="AG786" s="76"/>
      <c r="AH786" s="76"/>
      <c r="AI786" s="76"/>
      <c r="AJ786" s="76"/>
    </row>
    <row r="787" spans="1:36" s="8" customFormat="1">
      <c r="A787" s="74"/>
      <c r="B787" s="75"/>
      <c r="C787" s="75"/>
      <c r="D787" s="75"/>
      <c r="E787" s="75"/>
      <c r="F787" s="75"/>
      <c r="G787" s="75"/>
      <c r="L787" s="7"/>
      <c r="M787" s="7"/>
      <c r="N787" s="9"/>
      <c r="O787" s="7"/>
      <c r="P787" s="7"/>
      <c r="Q787" s="7"/>
      <c r="T787" s="10"/>
      <c r="Z787" s="10"/>
      <c r="AD787" s="75"/>
      <c r="AE787" s="76"/>
      <c r="AF787" s="76"/>
      <c r="AG787" s="76"/>
      <c r="AH787" s="76"/>
      <c r="AI787" s="76"/>
      <c r="AJ787" s="76"/>
    </row>
    <row r="788" spans="1:36" s="8" customFormat="1">
      <c r="A788" s="74"/>
      <c r="B788" s="75"/>
      <c r="C788" s="75"/>
      <c r="D788" s="75"/>
      <c r="E788" s="75"/>
      <c r="F788" s="75"/>
      <c r="G788" s="75"/>
      <c r="L788" s="7"/>
      <c r="M788" s="7"/>
      <c r="N788" s="9"/>
      <c r="O788" s="7"/>
      <c r="P788" s="7"/>
      <c r="Q788" s="7"/>
      <c r="T788" s="10"/>
      <c r="Z788" s="10"/>
      <c r="AD788" s="75"/>
      <c r="AE788" s="76"/>
      <c r="AF788" s="76"/>
      <c r="AG788" s="76"/>
      <c r="AH788" s="76"/>
      <c r="AI788" s="76"/>
      <c r="AJ788" s="76"/>
    </row>
    <row r="789" spans="1:36" s="8" customFormat="1">
      <c r="A789" s="74"/>
      <c r="B789" s="75"/>
      <c r="C789" s="75"/>
      <c r="D789" s="75"/>
      <c r="E789" s="75"/>
      <c r="F789" s="75"/>
      <c r="G789" s="75"/>
      <c r="L789" s="7"/>
      <c r="M789" s="7"/>
      <c r="N789" s="9"/>
      <c r="O789" s="7"/>
      <c r="P789" s="7"/>
      <c r="Q789" s="7"/>
      <c r="T789" s="10"/>
      <c r="Z789" s="10"/>
      <c r="AD789" s="75"/>
      <c r="AE789" s="76"/>
      <c r="AF789" s="76"/>
      <c r="AG789" s="76"/>
      <c r="AH789" s="76"/>
      <c r="AI789" s="76"/>
      <c r="AJ789" s="76"/>
    </row>
    <row r="790" spans="1:36" s="8" customFormat="1">
      <c r="A790" s="74"/>
      <c r="B790" s="75"/>
      <c r="C790" s="75"/>
      <c r="D790" s="75"/>
      <c r="E790" s="75"/>
      <c r="F790" s="75"/>
      <c r="G790" s="75"/>
      <c r="L790" s="7"/>
      <c r="M790" s="7"/>
      <c r="N790" s="9"/>
      <c r="O790" s="7"/>
      <c r="P790" s="7"/>
      <c r="Q790" s="7"/>
      <c r="T790" s="10"/>
      <c r="Z790" s="10"/>
      <c r="AD790" s="75"/>
      <c r="AE790" s="76"/>
      <c r="AF790" s="76"/>
      <c r="AG790" s="76"/>
      <c r="AH790" s="76"/>
      <c r="AI790" s="76"/>
      <c r="AJ790" s="76"/>
    </row>
    <row r="791" spans="1:36" s="8" customFormat="1">
      <c r="A791" s="74"/>
      <c r="B791" s="75"/>
      <c r="C791" s="75"/>
      <c r="D791" s="75"/>
      <c r="E791" s="75"/>
      <c r="F791" s="75"/>
      <c r="G791" s="75"/>
      <c r="L791" s="7"/>
      <c r="M791" s="7"/>
      <c r="N791" s="9"/>
      <c r="O791" s="7"/>
      <c r="P791" s="7"/>
      <c r="Q791" s="7"/>
      <c r="T791" s="10"/>
      <c r="Z791" s="10"/>
      <c r="AD791" s="75"/>
      <c r="AE791" s="76"/>
      <c r="AF791" s="76"/>
      <c r="AG791" s="76"/>
      <c r="AH791" s="76"/>
      <c r="AI791" s="76"/>
      <c r="AJ791" s="76"/>
    </row>
    <row r="792" spans="1:36" s="8" customFormat="1">
      <c r="A792" s="74"/>
      <c r="B792" s="75"/>
      <c r="C792" s="75"/>
      <c r="D792" s="75"/>
      <c r="E792" s="75"/>
      <c r="F792" s="75"/>
      <c r="G792" s="75"/>
      <c r="L792" s="7"/>
      <c r="M792" s="7"/>
      <c r="N792" s="9"/>
      <c r="O792" s="7"/>
      <c r="P792" s="7"/>
      <c r="Q792" s="7"/>
      <c r="T792" s="10"/>
      <c r="Z792" s="10"/>
      <c r="AD792" s="75"/>
      <c r="AE792" s="76"/>
      <c r="AF792" s="76"/>
      <c r="AG792" s="76"/>
      <c r="AH792" s="76"/>
      <c r="AI792" s="76"/>
      <c r="AJ792" s="76"/>
    </row>
    <row r="793" spans="1:36" s="8" customFormat="1">
      <c r="A793" s="74"/>
      <c r="B793" s="75"/>
      <c r="C793" s="75"/>
      <c r="D793" s="75"/>
      <c r="E793" s="75"/>
      <c r="F793" s="75"/>
      <c r="G793" s="75"/>
      <c r="L793" s="7"/>
      <c r="M793" s="7"/>
      <c r="N793" s="9"/>
      <c r="O793" s="7"/>
      <c r="P793" s="7"/>
      <c r="Q793" s="7"/>
      <c r="T793" s="10"/>
      <c r="Z793" s="10"/>
      <c r="AD793" s="75"/>
      <c r="AE793" s="76"/>
      <c r="AF793" s="76"/>
      <c r="AG793" s="76"/>
      <c r="AH793" s="76"/>
      <c r="AI793" s="76"/>
      <c r="AJ793" s="76"/>
    </row>
    <row r="794" spans="1:36" s="8" customFormat="1">
      <c r="A794" s="74"/>
      <c r="B794" s="75"/>
      <c r="C794" s="75"/>
      <c r="D794" s="75"/>
      <c r="E794" s="75"/>
      <c r="F794" s="75"/>
      <c r="G794" s="75"/>
      <c r="L794" s="7"/>
      <c r="M794" s="7"/>
      <c r="N794" s="9"/>
      <c r="O794" s="7"/>
      <c r="P794" s="7"/>
      <c r="Q794" s="7"/>
      <c r="T794" s="10"/>
      <c r="Z794" s="10"/>
      <c r="AD794" s="75"/>
      <c r="AE794" s="76"/>
      <c r="AF794" s="76"/>
      <c r="AG794" s="76"/>
      <c r="AH794" s="76"/>
      <c r="AI794" s="76"/>
      <c r="AJ794" s="76"/>
    </row>
    <row r="795" spans="1:36" s="8" customFormat="1">
      <c r="A795" s="74"/>
      <c r="B795" s="75"/>
      <c r="C795" s="75"/>
      <c r="D795" s="75"/>
      <c r="E795" s="75"/>
      <c r="F795" s="75"/>
      <c r="G795" s="75"/>
      <c r="L795" s="7"/>
      <c r="M795" s="7"/>
      <c r="N795" s="9"/>
      <c r="O795" s="7"/>
      <c r="P795" s="7"/>
      <c r="Q795" s="7"/>
      <c r="T795" s="10"/>
      <c r="Z795" s="10"/>
      <c r="AD795" s="75"/>
      <c r="AE795" s="76"/>
      <c r="AF795" s="76"/>
      <c r="AG795" s="76"/>
      <c r="AH795" s="76"/>
      <c r="AI795" s="76"/>
      <c r="AJ795" s="76"/>
    </row>
    <row r="796" spans="1:36" s="8" customFormat="1">
      <c r="A796" s="74"/>
      <c r="B796" s="75"/>
      <c r="C796" s="75"/>
      <c r="D796" s="75"/>
      <c r="E796" s="75"/>
      <c r="F796" s="75"/>
      <c r="G796" s="75"/>
      <c r="L796" s="7"/>
      <c r="M796" s="7"/>
      <c r="N796" s="9"/>
      <c r="O796" s="7"/>
      <c r="P796" s="7"/>
      <c r="Q796" s="7"/>
      <c r="T796" s="10"/>
      <c r="Z796" s="10"/>
      <c r="AD796" s="75"/>
      <c r="AE796" s="76"/>
      <c r="AF796" s="76"/>
      <c r="AG796" s="76"/>
      <c r="AH796" s="76"/>
      <c r="AI796" s="76"/>
      <c r="AJ796" s="76"/>
    </row>
    <row r="797" spans="1:36" s="8" customFormat="1">
      <c r="A797" s="74"/>
      <c r="B797" s="75"/>
      <c r="C797" s="75"/>
      <c r="D797" s="75"/>
      <c r="E797" s="75"/>
      <c r="F797" s="75"/>
      <c r="G797" s="75"/>
      <c r="L797" s="7"/>
      <c r="M797" s="7"/>
      <c r="N797" s="9"/>
      <c r="O797" s="7"/>
      <c r="P797" s="7"/>
      <c r="Q797" s="7"/>
      <c r="T797" s="10"/>
      <c r="Z797" s="10"/>
      <c r="AD797" s="75"/>
      <c r="AE797" s="76"/>
      <c r="AF797" s="76"/>
      <c r="AG797" s="76"/>
      <c r="AH797" s="76"/>
      <c r="AI797" s="76"/>
      <c r="AJ797" s="76"/>
    </row>
    <row r="798" spans="1:36" s="8" customFormat="1">
      <c r="A798" s="74"/>
      <c r="B798" s="75"/>
      <c r="C798" s="75"/>
      <c r="D798" s="75"/>
      <c r="E798" s="75"/>
      <c r="F798" s="75"/>
      <c r="G798" s="75"/>
      <c r="L798" s="7"/>
      <c r="M798" s="7"/>
      <c r="N798" s="9"/>
      <c r="O798" s="7"/>
      <c r="P798" s="7"/>
      <c r="Q798" s="7"/>
      <c r="T798" s="10"/>
      <c r="Z798" s="10"/>
      <c r="AD798" s="75"/>
      <c r="AE798" s="76"/>
      <c r="AF798" s="76"/>
      <c r="AG798" s="76"/>
      <c r="AH798" s="76"/>
      <c r="AI798" s="76"/>
      <c r="AJ798" s="76"/>
    </row>
    <row r="799" spans="1:36" s="8" customFormat="1">
      <c r="A799" s="74"/>
      <c r="B799" s="75"/>
      <c r="C799" s="75"/>
      <c r="D799" s="75"/>
      <c r="E799" s="75"/>
      <c r="F799" s="75"/>
      <c r="G799" s="75"/>
      <c r="L799" s="7"/>
      <c r="M799" s="7"/>
      <c r="N799" s="9"/>
      <c r="O799" s="7"/>
      <c r="P799" s="7"/>
      <c r="Q799" s="7"/>
      <c r="T799" s="10"/>
      <c r="Z799" s="10"/>
      <c r="AD799" s="75"/>
      <c r="AE799" s="76"/>
      <c r="AF799" s="76"/>
      <c r="AG799" s="76"/>
      <c r="AH799" s="76"/>
      <c r="AI799" s="76"/>
      <c r="AJ799" s="76"/>
    </row>
    <row r="800" spans="1:36" s="8" customFormat="1">
      <c r="A800" s="74"/>
      <c r="B800" s="75"/>
      <c r="C800" s="75"/>
      <c r="D800" s="75"/>
      <c r="E800" s="75"/>
      <c r="F800" s="75"/>
      <c r="G800" s="75"/>
      <c r="L800" s="7"/>
      <c r="M800" s="7"/>
      <c r="N800" s="9"/>
      <c r="O800" s="7"/>
      <c r="P800" s="7"/>
      <c r="Q800" s="7"/>
      <c r="T800" s="10"/>
      <c r="Z800" s="10"/>
      <c r="AD800" s="75"/>
      <c r="AE800" s="76"/>
      <c r="AF800" s="76"/>
      <c r="AG800" s="76"/>
      <c r="AH800" s="76"/>
      <c r="AI800" s="76"/>
      <c r="AJ800" s="76"/>
    </row>
    <row r="801" spans="1:36" s="8" customFormat="1">
      <c r="A801" s="74"/>
      <c r="B801" s="75"/>
      <c r="C801" s="75"/>
      <c r="D801" s="75"/>
      <c r="E801" s="75"/>
      <c r="F801" s="75"/>
      <c r="G801" s="75"/>
      <c r="L801" s="7"/>
      <c r="M801" s="7"/>
      <c r="N801" s="9"/>
      <c r="O801" s="7"/>
      <c r="P801" s="7"/>
      <c r="Q801" s="7"/>
      <c r="T801" s="10"/>
      <c r="Z801" s="10"/>
      <c r="AD801" s="75"/>
      <c r="AE801" s="76"/>
      <c r="AF801" s="76"/>
      <c r="AG801" s="76"/>
      <c r="AH801" s="76"/>
      <c r="AI801" s="76"/>
      <c r="AJ801" s="76"/>
    </row>
    <row r="802" spans="1:36" s="8" customFormat="1">
      <c r="A802" s="74"/>
      <c r="B802" s="75"/>
      <c r="C802" s="75"/>
      <c r="D802" s="75"/>
      <c r="E802" s="75"/>
      <c r="F802" s="75"/>
      <c r="G802" s="75"/>
      <c r="L802" s="7"/>
      <c r="M802" s="7"/>
      <c r="N802" s="9"/>
      <c r="O802" s="7"/>
      <c r="P802" s="7"/>
      <c r="Q802" s="7"/>
      <c r="T802" s="10"/>
      <c r="Z802" s="10"/>
      <c r="AD802" s="75"/>
      <c r="AE802" s="76"/>
      <c r="AF802" s="76"/>
      <c r="AG802" s="76"/>
      <c r="AH802" s="76"/>
      <c r="AI802" s="76"/>
      <c r="AJ802" s="76"/>
    </row>
    <row r="803" spans="1:36" s="8" customFormat="1">
      <c r="A803" s="74"/>
      <c r="B803" s="75"/>
      <c r="C803" s="75"/>
      <c r="D803" s="75"/>
      <c r="E803" s="75"/>
      <c r="F803" s="75"/>
      <c r="G803" s="75"/>
      <c r="L803" s="7"/>
      <c r="M803" s="7"/>
      <c r="N803" s="9"/>
      <c r="O803" s="7"/>
      <c r="P803" s="7"/>
      <c r="Q803" s="7"/>
      <c r="T803" s="10"/>
      <c r="Z803" s="10"/>
      <c r="AD803" s="75"/>
      <c r="AE803" s="76"/>
      <c r="AF803" s="76"/>
      <c r="AG803" s="76"/>
      <c r="AH803" s="76"/>
      <c r="AI803" s="76"/>
      <c r="AJ803" s="76"/>
    </row>
    <row r="804" spans="1:36" s="8" customFormat="1">
      <c r="A804" s="74"/>
      <c r="B804" s="75"/>
      <c r="C804" s="75"/>
      <c r="D804" s="75"/>
      <c r="E804" s="75"/>
      <c r="F804" s="75"/>
      <c r="G804" s="75"/>
      <c r="L804" s="7"/>
      <c r="M804" s="7"/>
      <c r="N804" s="9"/>
      <c r="O804" s="7"/>
      <c r="P804" s="7"/>
      <c r="Q804" s="7"/>
      <c r="T804" s="10"/>
      <c r="Z804" s="10"/>
      <c r="AD804" s="75"/>
      <c r="AE804" s="76"/>
      <c r="AF804" s="76"/>
      <c r="AG804" s="76"/>
      <c r="AH804" s="76"/>
      <c r="AI804" s="76"/>
      <c r="AJ804" s="76"/>
    </row>
    <row r="805" spans="1:36" s="8" customFormat="1">
      <c r="A805" s="74"/>
      <c r="B805" s="75"/>
      <c r="C805" s="75"/>
      <c r="D805" s="75"/>
      <c r="E805" s="75"/>
      <c r="F805" s="75"/>
      <c r="G805" s="75"/>
      <c r="L805" s="7"/>
      <c r="M805" s="7"/>
      <c r="N805" s="9"/>
      <c r="O805" s="7"/>
      <c r="P805" s="7"/>
      <c r="Q805" s="7"/>
      <c r="T805" s="10"/>
      <c r="Z805" s="10"/>
      <c r="AD805" s="75"/>
      <c r="AE805" s="76"/>
      <c r="AF805" s="76"/>
      <c r="AG805" s="76"/>
      <c r="AH805" s="76"/>
      <c r="AI805" s="76"/>
      <c r="AJ805" s="76"/>
    </row>
    <row r="806" spans="1:36" s="8" customFormat="1">
      <c r="A806" s="74"/>
      <c r="B806" s="75"/>
      <c r="C806" s="75"/>
      <c r="D806" s="75"/>
      <c r="E806" s="75"/>
      <c r="F806" s="75"/>
      <c r="G806" s="75"/>
      <c r="L806" s="7"/>
      <c r="M806" s="7"/>
      <c r="N806" s="9"/>
      <c r="O806" s="7"/>
      <c r="P806" s="7"/>
      <c r="Q806" s="7"/>
      <c r="T806" s="10"/>
      <c r="Z806" s="10"/>
      <c r="AD806" s="75"/>
      <c r="AE806" s="76"/>
      <c r="AF806" s="76"/>
      <c r="AG806" s="76"/>
      <c r="AH806" s="76"/>
      <c r="AI806" s="76"/>
      <c r="AJ806" s="76"/>
    </row>
    <row r="807" spans="1:36" s="8" customFormat="1">
      <c r="A807" s="74"/>
      <c r="B807" s="75"/>
      <c r="C807" s="75"/>
      <c r="D807" s="75"/>
      <c r="E807" s="75"/>
      <c r="F807" s="75"/>
      <c r="G807" s="75"/>
      <c r="L807" s="7"/>
      <c r="M807" s="7"/>
      <c r="N807" s="9"/>
      <c r="O807" s="7"/>
      <c r="P807" s="7"/>
      <c r="Q807" s="7"/>
      <c r="T807" s="10"/>
      <c r="Z807" s="10"/>
      <c r="AD807" s="75"/>
      <c r="AE807" s="76"/>
      <c r="AF807" s="76"/>
      <c r="AG807" s="76"/>
      <c r="AH807" s="76"/>
      <c r="AI807" s="76"/>
      <c r="AJ807" s="76"/>
    </row>
    <row r="808" spans="1:36" s="8" customFormat="1">
      <c r="A808" s="74"/>
      <c r="B808" s="75"/>
      <c r="C808" s="75"/>
      <c r="D808" s="75"/>
      <c r="E808" s="75"/>
      <c r="F808" s="75"/>
      <c r="G808" s="75"/>
      <c r="L808" s="7"/>
      <c r="M808" s="7"/>
      <c r="N808" s="9"/>
      <c r="O808" s="7"/>
      <c r="P808" s="7"/>
      <c r="Q808" s="7"/>
      <c r="T808" s="10"/>
      <c r="Z808" s="10"/>
      <c r="AD808" s="75"/>
      <c r="AE808" s="76"/>
      <c r="AF808" s="76"/>
      <c r="AG808" s="76"/>
      <c r="AH808" s="76"/>
      <c r="AI808" s="76"/>
      <c r="AJ808" s="76"/>
    </row>
    <row r="809" spans="1:36" s="8" customFormat="1">
      <c r="A809" s="74"/>
      <c r="B809" s="75"/>
      <c r="C809" s="75"/>
      <c r="D809" s="75"/>
      <c r="E809" s="75"/>
      <c r="F809" s="75"/>
      <c r="G809" s="75"/>
      <c r="L809" s="7"/>
      <c r="M809" s="7"/>
      <c r="N809" s="9"/>
      <c r="O809" s="7"/>
      <c r="P809" s="7"/>
      <c r="Q809" s="7"/>
      <c r="T809" s="10"/>
      <c r="Z809" s="10"/>
      <c r="AD809" s="75"/>
      <c r="AE809" s="76"/>
      <c r="AF809" s="76"/>
      <c r="AG809" s="76"/>
      <c r="AH809" s="76"/>
      <c r="AI809" s="76"/>
      <c r="AJ809" s="76"/>
    </row>
    <row r="810" spans="1:36" s="8" customFormat="1">
      <c r="A810" s="74"/>
      <c r="B810" s="75"/>
      <c r="C810" s="75"/>
      <c r="D810" s="75"/>
      <c r="E810" s="75"/>
      <c r="F810" s="75"/>
      <c r="G810" s="75"/>
      <c r="L810" s="7"/>
      <c r="M810" s="7"/>
      <c r="N810" s="9"/>
      <c r="O810" s="7"/>
      <c r="P810" s="7"/>
      <c r="Q810" s="7"/>
      <c r="T810" s="10"/>
      <c r="Z810" s="10"/>
      <c r="AD810" s="75"/>
      <c r="AE810" s="76"/>
      <c r="AF810" s="76"/>
      <c r="AG810" s="76"/>
      <c r="AH810" s="76"/>
      <c r="AI810" s="76"/>
      <c r="AJ810" s="76"/>
    </row>
    <row r="811" spans="1:36" s="8" customFormat="1">
      <c r="A811" s="74"/>
      <c r="B811" s="75"/>
      <c r="C811" s="75"/>
      <c r="D811" s="75"/>
      <c r="E811" s="75"/>
      <c r="F811" s="75"/>
      <c r="G811" s="75"/>
      <c r="L811" s="7"/>
      <c r="M811" s="7"/>
      <c r="N811" s="9"/>
      <c r="O811" s="7"/>
      <c r="P811" s="7"/>
      <c r="Q811" s="7"/>
      <c r="T811" s="10"/>
      <c r="Z811" s="10"/>
      <c r="AD811" s="75"/>
      <c r="AE811" s="76"/>
      <c r="AF811" s="76"/>
      <c r="AG811" s="76"/>
      <c r="AH811" s="76"/>
      <c r="AI811" s="76"/>
      <c r="AJ811" s="76"/>
    </row>
    <row r="812" spans="1:36" s="8" customFormat="1">
      <c r="A812" s="74"/>
      <c r="B812" s="75"/>
      <c r="C812" s="75"/>
      <c r="D812" s="75"/>
      <c r="E812" s="75"/>
      <c r="F812" s="75"/>
      <c r="G812" s="75"/>
      <c r="L812" s="7"/>
      <c r="M812" s="7"/>
      <c r="N812" s="9"/>
      <c r="O812" s="7"/>
      <c r="P812" s="7"/>
      <c r="Q812" s="7"/>
      <c r="T812" s="10"/>
      <c r="Z812" s="10"/>
      <c r="AD812" s="75"/>
      <c r="AE812" s="76"/>
      <c r="AF812" s="76"/>
      <c r="AG812" s="76"/>
      <c r="AH812" s="76"/>
      <c r="AI812" s="76"/>
      <c r="AJ812" s="76"/>
    </row>
    <row r="813" spans="1:36" s="8" customFormat="1">
      <c r="A813" s="74"/>
      <c r="B813" s="75"/>
      <c r="C813" s="75"/>
      <c r="D813" s="75"/>
      <c r="E813" s="75"/>
      <c r="F813" s="75"/>
      <c r="G813" s="75"/>
      <c r="L813" s="7"/>
      <c r="M813" s="7"/>
      <c r="N813" s="9"/>
      <c r="O813" s="7"/>
      <c r="P813" s="7"/>
      <c r="Q813" s="7"/>
      <c r="T813" s="10"/>
      <c r="Z813" s="10"/>
      <c r="AD813" s="75"/>
      <c r="AE813" s="76"/>
      <c r="AF813" s="76"/>
      <c r="AG813" s="76"/>
      <c r="AH813" s="76"/>
      <c r="AI813" s="76"/>
      <c r="AJ813" s="76"/>
    </row>
    <row r="814" spans="1:36" s="8" customFormat="1">
      <c r="A814" s="74"/>
      <c r="B814" s="75"/>
      <c r="C814" s="75"/>
      <c r="D814" s="75"/>
      <c r="E814" s="75"/>
      <c r="F814" s="75"/>
      <c r="G814" s="75"/>
      <c r="L814" s="7"/>
      <c r="M814" s="7"/>
      <c r="N814" s="9"/>
      <c r="O814" s="7"/>
      <c r="P814" s="7"/>
      <c r="Q814" s="7"/>
      <c r="T814" s="10"/>
      <c r="Z814" s="10"/>
      <c r="AD814" s="75"/>
      <c r="AE814" s="76"/>
      <c r="AF814" s="76"/>
      <c r="AG814" s="76"/>
      <c r="AH814" s="76"/>
      <c r="AI814" s="76"/>
      <c r="AJ814" s="76"/>
    </row>
    <row r="815" spans="1:36" s="8" customFormat="1">
      <c r="A815" s="74"/>
      <c r="B815" s="75"/>
      <c r="C815" s="75"/>
      <c r="D815" s="75"/>
      <c r="E815" s="75"/>
      <c r="F815" s="75"/>
      <c r="G815" s="75"/>
      <c r="L815" s="7"/>
      <c r="M815" s="7"/>
      <c r="N815" s="9"/>
      <c r="O815" s="7"/>
      <c r="P815" s="7"/>
      <c r="Q815" s="7"/>
      <c r="T815" s="10"/>
      <c r="Z815" s="10"/>
      <c r="AD815" s="75"/>
      <c r="AE815" s="76"/>
      <c r="AF815" s="76"/>
      <c r="AG815" s="76"/>
      <c r="AH815" s="76"/>
      <c r="AI815" s="76"/>
      <c r="AJ815" s="76"/>
    </row>
    <row r="816" spans="1:36" s="8" customFormat="1">
      <c r="A816" s="74"/>
      <c r="B816" s="75"/>
      <c r="C816" s="75"/>
      <c r="D816" s="75"/>
      <c r="E816" s="75"/>
      <c r="F816" s="75"/>
      <c r="G816" s="75"/>
      <c r="L816" s="7"/>
      <c r="M816" s="7"/>
      <c r="N816" s="9"/>
      <c r="O816" s="7"/>
      <c r="P816" s="7"/>
      <c r="Q816" s="7"/>
      <c r="T816" s="10"/>
      <c r="Z816" s="10"/>
      <c r="AD816" s="75"/>
      <c r="AE816" s="76"/>
      <c r="AF816" s="76"/>
      <c r="AG816" s="76"/>
      <c r="AH816" s="76"/>
      <c r="AI816" s="76"/>
      <c r="AJ816" s="76"/>
    </row>
    <row r="817" spans="1:36" s="8" customFormat="1">
      <c r="A817" s="74"/>
      <c r="B817" s="75"/>
      <c r="C817" s="75"/>
      <c r="D817" s="75"/>
      <c r="E817" s="75"/>
      <c r="F817" s="75"/>
      <c r="G817" s="75"/>
      <c r="L817" s="7"/>
      <c r="M817" s="7"/>
      <c r="N817" s="9"/>
      <c r="O817" s="7"/>
      <c r="P817" s="7"/>
      <c r="Q817" s="7"/>
      <c r="T817" s="10"/>
      <c r="Z817" s="10"/>
      <c r="AD817" s="75"/>
      <c r="AE817" s="76"/>
      <c r="AF817" s="76"/>
      <c r="AG817" s="76"/>
      <c r="AH817" s="76"/>
      <c r="AI817" s="76"/>
      <c r="AJ817" s="76"/>
    </row>
    <row r="818" spans="1:36" s="8" customFormat="1">
      <c r="A818" s="74"/>
      <c r="B818" s="75"/>
      <c r="C818" s="75"/>
      <c r="D818" s="75"/>
      <c r="E818" s="75"/>
      <c r="F818" s="75"/>
      <c r="G818" s="75"/>
      <c r="L818" s="7"/>
      <c r="M818" s="7"/>
      <c r="N818" s="9"/>
      <c r="O818" s="7"/>
      <c r="P818" s="7"/>
      <c r="Q818" s="7"/>
      <c r="T818" s="10"/>
      <c r="Z818" s="10"/>
      <c r="AD818" s="75"/>
      <c r="AE818" s="76"/>
      <c r="AF818" s="76"/>
      <c r="AG818" s="76"/>
      <c r="AH818" s="76"/>
      <c r="AI818" s="76"/>
      <c r="AJ818" s="76"/>
    </row>
    <row r="819" spans="1:36" s="8" customFormat="1">
      <c r="A819" s="74"/>
      <c r="B819" s="75"/>
      <c r="C819" s="75"/>
      <c r="D819" s="75"/>
      <c r="E819" s="75"/>
      <c r="F819" s="75"/>
      <c r="G819" s="75"/>
      <c r="L819" s="7"/>
      <c r="M819" s="7"/>
      <c r="N819" s="9"/>
      <c r="O819" s="7"/>
      <c r="P819" s="7"/>
      <c r="Q819" s="7"/>
      <c r="T819" s="10"/>
      <c r="Z819" s="10"/>
      <c r="AD819" s="75"/>
      <c r="AE819" s="76"/>
      <c r="AF819" s="76"/>
      <c r="AG819" s="76"/>
      <c r="AH819" s="76"/>
      <c r="AI819" s="76"/>
      <c r="AJ819" s="76"/>
    </row>
    <row r="820" spans="1:36" s="8" customFormat="1">
      <c r="A820" s="74"/>
      <c r="B820" s="75"/>
      <c r="C820" s="75"/>
      <c r="D820" s="75"/>
      <c r="E820" s="75"/>
      <c r="F820" s="75"/>
      <c r="G820" s="75"/>
      <c r="L820" s="7"/>
      <c r="M820" s="7"/>
      <c r="N820" s="9"/>
      <c r="O820" s="7"/>
      <c r="P820" s="7"/>
      <c r="Q820" s="7"/>
      <c r="T820" s="10"/>
      <c r="Z820" s="10"/>
      <c r="AD820" s="75"/>
      <c r="AE820" s="76"/>
      <c r="AF820" s="76"/>
      <c r="AG820" s="76"/>
      <c r="AH820" s="76"/>
      <c r="AI820" s="76"/>
      <c r="AJ820" s="76"/>
    </row>
    <row r="821" spans="1:36" s="8" customFormat="1">
      <c r="A821" s="74"/>
      <c r="B821" s="75"/>
      <c r="C821" s="75"/>
      <c r="D821" s="75"/>
      <c r="E821" s="75"/>
      <c r="F821" s="75"/>
      <c r="G821" s="75"/>
      <c r="L821" s="7"/>
      <c r="M821" s="7"/>
      <c r="N821" s="9"/>
      <c r="O821" s="7"/>
      <c r="P821" s="7"/>
      <c r="Q821" s="7"/>
      <c r="T821" s="10"/>
      <c r="Z821" s="10"/>
      <c r="AD821" s="75"/>
      <c r="AE821" s="76"/>
      <c r="AF821" s="76"/>
      <c r="AG821" s="76"/>
      <c r="AH821" s="76"/>
      <c r="AI821" s="76"/>
      <c r="AJ821" s="76"/>
    </row>
    <row r="822" spans="1:36" s="8" customFormat="1">
      <c r="A822" s="74"/>
      <c r="B822" s="75"/>
      <c r="C822" s="75"/>
      <c r="D822" s="75"/>
      <c r="E822" s="75"/>
      <c r="F822" s="75"/>
      <c r="G822" s="75"/>
      <c r="L822" s="7"/>
      <c r="M822" s="7"/>
      <c r="N822" s="9"/>
      <c r="O822" s="7"/>
      <c r="P822" s="7"/>
      <c r="Q822" s="7"/>
      <c r="T822" s="10"/>
      <c r="Z822" s="10"/>
      <c r="AD822" s="75"/>
      <c r="AE822" s="76"/>
      <c r="AF822" s="76"/>
      <c r="AG822" s="76"/>
      <c r="AH822" s="76"/>
      <c r="AI822" s="76"/>
      <c r="AJ822" s="76"/>
    </row>
    <row r="823" spans="1:36" s="8" customFormat="1">
      <c r="A823" s="74"/>
      <c r="B823" s="75"/>
      <c r="C823" s="75"/>
      <c r="D823" s="75"/>
      <c r="E823" s="75"/>
      <c r="F823" s="75"/>
      <c r="G823" s="75"/>
      <c r="L823" s="7"/>
      <c r="M823" s="7"/>
      <c r="N823" s="9"/>
      <c r="O823" s="7"/>
      <c r="P823" s="7"/>
      <c r="Q823" s="7"/>
      <c r="T823" s="10"/>
      <c r="Z823" s="10"/>
      <c r="AD823" s="75"/>
      <c r="AE823" s="76"/>
      <c r="AF823" s="76"/>
      <c r="AG823" s="76"/>
      <c r="AH823" s="76"/>
      <c r="AI823" s="76"/>
      <c r="AJ823" s="76"/>
    </row>
    <row r="824" spans="1:36" s="8" customFormat="1">
      <c r="A824" s="74"/>
      <c r="B824" s="75"/>
      <c r="C824" s="75"/>
      <c r="D824" s="75"/>
      <c r="E824" s="75"/>
      <c r="F824" s="75"/>
      <c r="G824" s="75"/>
      <c r="L824" s="7"/>
      <c r="M824" s="7"/>
      <c r="N824" s="9"/>
      <c r="O824" s="7"/>
      <c r="P824" s="7"/>
      <c r="Q824" s="7"/>
      <c r="T824" s="10"/>
      <c r="Z824" s="10"/>
      <c r="AD824" s="75"/>
      <c r="AE824" s="76"/>
      <c r="AF824" s="76"/>
      <c r="AG824" s="76"/>
      <c r="AH824" s="76"/>
      <c r="AI824" s="76"/>
      <c r="AJ824" s="76"/>
    </row>
    <row r="825" spans="1:36" s="8" customFormat="1">
      <c r="A825" s="74"/>
      <c r="B825" s="75"/>
      <c r="C825" s="75"/>
      <c r="D825" s="75"/>
      <c r="E825" s="75"/>
      <c r="F825" s="75"/>
      <c r="G825" s="75"/>
      <c r="L825" s="7"/>
      <c r="M825" s="7"/>
      <c r="N825" s="9"/>
      <c r="O825" s="7"/>
      <c r="P825" s="7"/>
      <c r="Q825" s="7"/>
      <c r="T825" s="10"/>
      <c r="Z825" s="10"/>
      <c r="AD825" s="75"/>
      <c r="AE825" s="76"/>
      <c r="AF825" s="76"/>
      <c r="AG825" s="76"/>
      <c r="AH825" s="76"/>
      <c r="AI825" s="76"/>
      <c r="AJ825" s="76"/>
    </row>
    <row r="826" spans="1:36" s="8" customFormat="1">
      <c r="A826" s="74"/>
      <c r="B826" s="75"/>
      <c r="C826" s="75"/>
      <c r="D826" s="75"/>
      <c r="E826" s="75"/>
      <c r="F826" s="75"/>
      <c r="G826" s="75"/>
      <c r="L826" s="7"/>
      <c r="M826" s="7"/>
      <c r="N826" s="9"/>
      <c r="O826" s="7"/>
      <c r="P826" s="7"/>
      <c r="Q826" s="7"/>
      <c r="T826" s="10"/>
      <c r="Z826" s="10"/>
      <c r="AD826" s="75"/>
      <c r="AE826" s="76"/>
      <c r="AF826" s="76"/>
      <c r="AG826" s="76"/>
      <c r="AH826" s="76"/>
      <c r="AI826" s="76"/>
      <c r="AJ826" s="76"/>
    </row>
    <row r="827" spans="1:36" s="8" customFormat="1">
      <c r="A827" s="74"/>
      <c r="B827" s="75"/>
      <c r="C827" s="75"/>
      <c r="D827" s="75"/>
      <c r="E827" s="75"/>
      <c r="F827" s="75"/>
      <c r="G827" s="75"/>
      <c r="L827" s="7"/>
      <c r="M827" s="7"/>
      <c r="N827" s="9"/>
      <c r="O827" s="7"/>
      <c r="P827" s="7"/>
      <c r="Q827" s="7"/>
      <c r="T827" s="10"/>
      <c r="Z827" s="10"/>
      <c r="AD827" s="75"/>
      <c r="AE827" s="76"/>
      <c r="AF827" s="76"/>
      <c r="AG827" s="76"/>
      <c r="AH827" s="76"/>
      <c r="AI827" s="76"/>
      <c r="AJ827" s="76"/>
    </row>
    <row r="828" spans="1:36" s="8" customFormat="1">
      <c r="A828" s="74"/>
      <c r="B828" s="75"/>
      <c r="C828" s="75"/>
      <c r="D828" s="75"/>
      <c r="E828" s="75"/>
      <c r="F828" s="75"/>
      <c r="G828" s="75"/>
      <c r="L828" s="7"/>
      <c r="M828" s="7"/>
      <c r="N828" s="9"/>
      <c r="O828" s="7"/>
      <c r="P828" s="7"/>
      <c r="Q828" s="7"/>
      <c r="T828" s="10"/>
      <c r="Z828" s="10"/>
      <c r="AD828" s="75"/>
      <c r="AE828" s="76"/>
      <c r="AF828" s="76"/>
      <c r="AG828" s="76"/>
      <c r="AH828" s="76"/>
      <c r="AI828" s="76"/>
      <c r="AJ828" s="76"/>
    </row>
    <row r="829" spans="1:36" s="8" customFormat="1">
      <c r="A829" s="74"/>
      <c r="B829" s="75"/>
      <c r="C829" s="75"/>
      <c r="D829" s="75"/>
      <c r="E829" s="75"/>
      <c r="F829" s="75"/>
      <c r="G829" s="75"/>
      <c r="L829" s="7"/>
      <c r="M829" s="7"/>
      <c r="N829" s="9"/>
      <c r="O829" s="7"/>
      <c r="P829" s="7"/>
      <c r="Q829" s="7"/>
      <c r="T829" s="10"/>
      <c r="Z829" s="10"/>
      <c r="AD829" s="75"/>
      <c r="AE829" s="76"/>
      <c r="AF829" s="76"/>
      <c r="AG829" s="76"/>
      <c r="AH829" s="76"/>
      <c r="AI829" s="76"/>
      <c r="AJ829" s="76"/>
    </row>
    <row r="830" spans="1:36" s="8" customFormat="1">
      <c r="A830" s="74"/>
      <c r="B830" s="75"/>
      <c r="C830" s="75"/>
      <c r="D830" s="75"/>
      <c r="E830" s="75"/>
      <c r="F830" s="75"/>
      <c r="G830" s="75"/>
      <c r="L830" s="7"/>
      <c r="M830" s="7"/>
      <c r="N830" s="9"/>
      <c r="O830" s="7"/>
      <c r="P830" s="7"/>
      <c r="Q830" s="7"/>
      <c r="T830" s="10"/>
      <c r="Z830" s="10"/>
      <c r="AD830" s="75"/>
      <c r="AE830" s="76"/>
      <c r="AF830" s="76"/>
      <c r="AG830" s="76"/>
      <c r="AH830" s="76"/>
      <c r="AI830" s="76"/>
      <c r="AJ830" s="76"/>
    </row>
    <row r="831" spans="1:36" s="8" customFormat="1">
      <c r="A831" s="74"/>
      <c r="B831" s="75"/>
      <c r="C831" s="75"/>
      <c r="D831" s="75"/>
      <c r="E831" s="75"/>
      <c r="F831" s="75"/>
      <c r="G831" s="75"/>
      <c r="L831" s="7"/>
      <c r="M831" s="7"/>
      <c r="N831" s="9"/>
      <c r="O831" s="7"/>
      <c r="P831" s="7"/>
      <c r="Q831" s="7"/>
      <c r="T831" s="10"/>
      <c r="Z831" s="10"/>
      <c r="AD831" s="75"/>
      <c r="AE831" s="76"/>
      <c r="AF831" s="76"/>
      <c r="AG831" s="76"/>
      <c r="AH831" s="76"/>
      <c r="AI831" s="76"/>
      <c r="AJ831" s="76"/>
    </row>
    <row r="832" spans="1:36" s="8" customFormat="1">
      <c r="A832" s="74"/>
      <c r="B832" s="75"/>
      <c r="C832" s="75"/>
      <c r="D832" s="75"/>
      <c r="E832" s="75"/>
      <c r="F832" s="75"/>
      <c r="G832" s="75"/>
      <c r="L832" s="7"/>
      <c r="M832" s="7"/>
      <c r="N832" s="9"/>
      <c r="O832" s="7"/>
      <c r="P832" s="7"/>
      <c r="Q832" s="7"/>
      <c r="T832" s="10"/>
      <c r="Z832" s="10"/>
      <c r="AD832" s="75"/>
      <c r="AE832" s="76"/>
      <c r="AF832" s="76"/>
      <c r="AG832" s="76"/>
      <c r="AH832" s="76"/>
      <c r="AI832" s="76"/>
      <c r="AJ832" s="76"/>
    </row>
    <row r="833" spans="1:36" s="8" customFormat="1">
      <c r="A833" s="74"/>
      <c r="B833" s="75"/>
      <c r="C833" s="75"/>
      <c r="D833" s="75"/>
      <c r="E833" s="75"/>
      <c r="F833" s="75"/>
      <c r="G833" s="75"/>
      <c r="L833" s="7"/>
      <c r="M833" s="7"/>
      <c r="N833" s="9"/>
      <c r="O833" s="7"/>
      <c r="P833" s="7"/>
      <c r="Q833" s="7"/>
      <c r="T833" s="10"/>
      <c r="Z833" s="10"/>
      <c r="AD833" s="75"/>
      <c r="AE833" s="76"/>
      <c r="AF833" s="76"/>
      <c r="AG833" s="76"/>
      <c r="AH833" s="76"/>
      <c r="AI833" s="76"/>
      <c r="AJ833" s="76"/>
    </row>
    <row r="834" spans="1:36" s="8" customFormat="1">
      <c r="A834" s="74"/>
      <c r="B834" s="75"/>
      <c r="C834" s="75"/>
      <c r="D834" s="75"/>
      <c r="E834" s="75"/>
      <c r="F834" s="75"/>
      <c r="G834" s="75"/>
      <c r="L834" s="7"/>
      <c r="M834" s="7"/>
      <c r="N834" s="9"/>
      <c r="O834" s="7"/>
      <c r="P834" s="7"/>
      <c r="Q834" s="7"/>
      <c r="T834" s="10"/>
      <c r="Z834" s="10"/>
      <c r="AD834" s="75"/>
      <c r="AE834" s="76"/>
      <c r="AF834" s="76"/>
      <c r="AG834" s="76"/>
      <c r="AH834" s="76"/>
      <c r="AI834" s="76"/>
      <c r="AJ834" s="76"/>
    </row>
    <row r="835" spans="1:36" s="8" customFormat="1">
      <c r="A835" s="74"/>
      <c r="B835" s="75"/>
      <c r="C835" s="75"/>
      <c r="D835" s="75"/>
      <c r="E835" s="75"/>
      <c r="F835" s="75"/>
      <c r="G835" s="75"/>
      <c r="L835" s="7"/>
      <c r="M835" s="7"/>
      <c r="N835" s="9"/>
      <c r="O835" s="7"/>
      <c r="P835" s="7"/>
      <c r="Q835" s="7"/>
      <c r="T835" s="10"/>
      <c r="Z835" s="10"/>
      <c r="AD835" s="75"/>
      <c r="AE835" s="76"/>
      <c r="AF835" s="76"/>
      <c r="AG835" s="76"/>
      <c r="AH835" s="76"/>
      <c r="AI835" s="76"/>
      <c r="AJ835" s="76"/>
    </row>
    <row r="836" spans="1:36" s="8" customFormat="1">
      <c r="A836" s="74"/>
      <c r="B836" s="75"/>
      <c r="C836" s="75"/>
      <c r="D836" s="75"/>
      <c r="E836" s="75"/>
      <c r="F836" s="75"/>
      <c r="G836" s="75"/>
      <c r="L836" s="7"/>
      <c r="M836" s="7"/>
      <c r="N836" s="9"/>
      <c r="O836" s="7"/>
      <c r="P836" s="7"/>
      <c r="Q836" s="7"/>
      <c r="T836" s="10"/>
      <c r="Z836" s="10"/>
      <c r="AD836" s="75"/>
      <c r="AE836" s="76"/>
      <c r="AF836" s="76"/>
      <c r="AG836" s="76"/>
      <c r="AH836" s="76"/>
      <c r="AI836" s="76"/>
      <c r="AJ836" s="76"/>
    </row>
    <row r="837" spans="1:36" s="8" customFormat="1">
      <c r="A837" s="74"/>
      <c r="B837" s="75"/>
      <c r="C837" s="75"/>
      <c r="D837" s="75"/>
      <c r="E837" s="75"/>
      <c r="F837" s="75"/>
      <c r="G837" s="75"/>
      <c r="L837" s="7"/>
      <c r="M837" s="7"/>
      <c r="N837" s="9"/>
      <c r="O837" s="7"/>
      <c r="P837" s="7"/>
      <c r="Q837" s="7"/>
      <c r="T837" s="10"/>
      <c r="Z837" s="10"/>
      <c r="AD837" s="75"/>
      <c r="AE837" s="76"/>
      <c r="AF837" s="76"/>
      <c r="AG837" s="76"/>
      <c r="AH837" s="76"/>
      <c r="AI837" s="76"/>
      <c r="AJ837" s="76"/>
    </row>
    <row r="838" spans="1:36" s="8" customFormat="1">
      <c r="A838" s="74"/>
      <c r="B838" s="75"/>
      <c r="C838" s="75"/>
      <c r="D838" s="75"/>
      <c r="E838" s="75"/>
      <c r="F838" s="75"/>
      <c r="G838" s="75"/>
      <c r="L838" s="7"/>
      <c r="M838" s="7"/>
      <c r="N838" s="9"/>
      <c r="O838" s="7"/>
      <c r="P838" s="7"/>
      <c r="Q838" s="7"/>
      <c r="T838" s="10"/>
      <c r="Z838" s="10"/>
      <c r="AD838" s="75"/>
      <c r="AE838" s="76"/>
      <c r="AF838" s="76"/>
      <c r="AG838" s="76"/>
      <c r="AH838" s="76"/>
      <c r="AI838" s="76"/>
      <c r="AJ838" s="76"/>
    </row>
    <row r="839" spans="1:36" s="8" customFormat="1">
      <c r="A839" s="74"/>
      <c r="B839" s="75"/>
      <c r="C839" s="75"/>
      <c r="D839" s="75"/>
      <c r="E839" s="75"/>
      <c r="F839" s="75"/>
      <c r="G839" s="75"/>
      <c r="L839" s="7"/>
      <c r="M839" s="7"/>
      <c r="N839" s="9"/>
      <c r="O839" s="7"/>
      <c r="P839" s="7"/>
      <c r="Q839" s="7"/>
      <c r="T839" s="10"/>
      <c r="Z839" s="10"/>
      <c r="AD839" s="75"/>
      <c r="AE839" s="76"/>
      <c r="AF839" s="76"/>
      <c r="AG839" s="76"/>
      <c r="AH839" s="76"/>
      <c r="AI839" s="76"/>
      <c r="AJ839" s="76"/>
    </row>
    <row r="840" spans="1:36" s="8" customFormat="1">
      <c r="A840" s="74"/>
      <c r="B840" s="75"/>
      <c r="C840" s="75"/>
      <c r="D840" s="75"/>
      <c r="E840" s="75"/>
      <c r="F840" s="75"/>
      <c r="G840" s="75"/>
      <c r="L840" s="7"/>
      <c r="M840" s="7"/>
      <c r="N840" s="9"/>
      <c r="O840" s="7"/>
      <c r="P840" s="7"/>
      <c r="Q840" s="7"/>
      <c r="T840" s="10"/>
      <c r="Z840" s="10"/>
      <c r="AD840" s="75"/>
      <c r="AE840" s="76"/>
      <c r="AF840" s="76"/>
      <c r="AG840" s="76"/>
      <c r="AH840" s="76"/>
      <c r="AI840" s="76"/>
      <c r="AJ840" s="76"/>
    </row>
    <row r="841" spans="1:36" s="8" customFormat="1">
      <c r="A841" s="74"/>
      <c r="B841" s="75"/>
      <c r="C841" s="75"/>
      <c r="D841" s="75"/>
      <c r="E841" s="75"/>
      <c r="F841" s="75"/>
      <c r="G841" s="75"/>
      <c r="L841" s="7"/>
      <c r="M841" s="7"/>
      <c r="N841" s="9"/>
      <c r="O841" s="7"/>
      <c r="P841" s="7"/>
      <c r="Q841" s="7"/>
      <c r="T841" s="10"/>
      <c r="Z841" s="10"/>
      <c r="AD841" s="75"/>
      <c r="AE841" s="76"/>
      <c r="AF841" s="76"/>
      <c r="AG841" s="76"/>
      <c r="AH841" s="76"/>
      <c r="AI841" s="76"/>
      <c r="AJ841" s="76"/>
    </row>
    <row r="842" spans="1:36" s="8" customFormat="1">
      <c r="A842" s="74"/>
      <c r="B842" s="75"/>
      <c r="C842" s="75"/>
      <c r="D842" s="75"/>
      <c r="E842" s="75"/>
      <c r="F842" s="75"/>
      <c r="G842" s="75"/>
      <c r="L842" s="7"/>
      <c r="M842" s="7"/>
      <c r="N842" s="9"/>
      <c r="O842" s="7"/>
      <c r="P842" s="7"/>
      <c r="Q842" s="7"/>
      <c r="T842" s="10"/>
      <c r="Z842" s="10"/>
      <c r="AD842" s="75"/>
      <c r="AE842" s="76"/>
      <c r="AF842" s="76"/>
      <c r="AG842" s="76"/>
      <c r="AH842" s="76"/>
      <c r="AI842" s="76"/>
      <c r="AJ842" s="76"/>
    </row>
    <row r="843" spans="1:36" s="8" customFormat="1">
      <c r="A843" s="74"/>
      <c r="B843" s="75"/>
      <c r="C843" s="75"/>
      <c r="D843" s="75"/>
      <c r="E843" s="75"/>
      <c r="F843" s="75"/>
      <c r="G843" s="75"/>
      <c r="L843" s="7"/>
      <c r="M843" s="7"/>
      <c r="N843" s="9"/>
      <c r="O843" s="7"/>
      <c r="P843" s="7"/>
      <c r="Q843" s="7"/>
      <c r="T843" s="10"/>
      <c r="Z843" s="10"/>
      <c r="AD843" s="75"/>
      <c r="AE843" s="76"/>
      <c r="AF843" s="76"/>
      <c r="AG843" s="76"/>
      <c r="AH843" s="76"/>
      <c r="AI843" s="76"/>
      <c r="AJ843" s="76"/>
    </row>
    <row r="844" spans="1:36" s="8" customFormat="1">
      <c r="A844" s="74"/>
      <c r="B844" s="75"/>
      <c r="C844" s="75"/>
      <c r="D844" s="75"/>
      <c r="E844" s="75"/>
      <c r="F844" s="75"/>
      <c r="G844" s="75"/>
      <c r="L844" s="7"/>
      <c r="M844" s="7"/>
      <c r="N844" s="9"/>
      <c r="O844" s="7"/>
      <c r="P844" s="7"/>
      <c r="Q844" s="7"/>
      <c r="T844" s="10"/>
      <c r="Z844" s="10"/>
      <c r="AD844" s="75"/>
      <c r="AE844" s="76"/>
      <c r="AF844" s="76"/>
      <c r="AG844" s="76"/>
      <c r="AH844" s="76"/>
      <c r="AI844" s="76"/>
      <c r="AJ844" s="76"/>
    </row>
    <row r="845" spans="1:36" s="8" customFormat="1">
      <c r="A845" s="74"/>
      <c r="B845" s="75"/>
      <c r="C845" s="75"/>
      <c r="D845" s="75"/>
      <c r="E845" s="75"/>
      <c r="F845" s="75"/>
      <c r="G845" s="75"/>
      <c r="L845" s="7"/>
      <c r="M845" s="7"/>
      <c r="N845" s="9"/>
      <c r="O845" s="7"/>
      <c r="P845" s="7"/>
      <c r="Q845" s="7"/>
      <c r="T845" s="10"/>
      <c r="Z845" s="10"/>
      <c r="AD845" s="75"/>
      <c r="AE845" s="76"/>
      <c r="AF845" s="76"/>
      <c r="AG845" s="76"/>
      <c r="AH845" s="76"/>
      <c r="AI845" s="76"/>
      <c r="AJ845" s="76"/>
    </row>
    <row r="846" spans="1:36" s="8" customFormat="1">
      <c r="A846" s="74"/>
      <c r="B846" s="75"/>
      <c r="C846" s="75"/>
      <c r="D846" s="75"/>
      <c r="E846" s="75"/>
      <c r="F846" s="75"/>
      <c r="G846" s="75"/>
      <c r="L846" s="7"/>
      <c r="M846" s="7"/>
      <c r="N846" s="9"/>
      <c r="O846" s="7"/>
      <c r="P846" s="7"/>
      <c r="Q846" s="7"/>
      <c r="T846" s="10"/>
      <c r="Z846" s="10"/>
      <c r="AD846" s="75"/>
      <c r="AE846" s="76"/>
      <c r="AF846" s="76"/>
      <c r="AG846" s="76"/>
      <c r="AH846" s="76"/>
      <c r="AI846" s="76"/>
      <c r="AJ846" s="76"/>
    </row>
    <row r="847" spans="1:36" s="8" customFormat="1">
      <c r="A847" s="74"/>
      <c r="B847" s="75"/>
      <c r="C847" s="75"/>
      <c r="D847" s="75"/>
      <c r="E847" s="75"/>
      <c r="F847" s="75"/>
      <c r="G847" s="75"/>
      <c r="L847" s="7"/>
      <c r="M847" s="7"/>
      <c r="N847" s="9"/>
      <c r="O847" s="7"/>
      <c r="P847" s="7"/>
      <c r="Q847" s="7"/>
      <c r="T847" s="10"/>
      <c r="Z847" s="10"/>
      <c r="AD847" s="75"/>
      <c r="AE847" s="76"/>
      <c r="AF847" s="76"/>
      <c r="AG847" s="76"/>
      <c r="AH847" s="76"/>
      <c r="AI847" s="76"/>
      <c r="AJ847" s="76"/>
    </row>
    <row r="848" spans="1:36" s="8" customFormat="1">
      <c r="A848" s="74"/>
      <c r="B848" s="75"/>
      <c r="C848" s="75"/>
      <c r="D848" s="75"/>
      <c r="E848" s="75"/>
      <c r="F848" s="75"/>
      <c r="G848" s="75"/>
      <c r="L848" s="7"/>
      <c r="M848" s="7"/>
      <c r="N848" s="9"/>
      <c r="O848" s="7"/>
      <c r="P848" s="7"/>
      <c r="Q848" s="7"/>
      <c r="T848" s="10"/>
      <c r="Z848" s="10"/>
      <c r="AD848" s="75"/>
      <c r="AE848" s="76"/>
      <c r="AF848" s="76"/>
      <c r="AG848" s="76"/>
      <c r="AH848" s="76"/>
      <c r="AI848" s="76"/>
      <c r="AJ848" s="76"/>
    </row>
    <row r="849" spans="1:36" s="8" customFormat="1">
      <c r="A849" s="74"/>
      <c r="B849" s="75"/>
      <c r="C849" s="75"/>
      <c r="D849" s="75"/>
      <c r="E849" s="75"/>
      <c r="F849" s="75"/>
      <c r="G849" s="75"/>
      <c r="L849" s="7"/>
      <c r="M849" s="7"/>
      <c r="N849" s="9"/>
      <c r="O849" s="7"/>
      <c r="P849" s="7"/>
      <c r="Q849" s="7"/>
      <c r="T849" s="10"/>
      <c r="Z849" s="10"/>
      <c r="AD849" s="75"/>
      <c r="AE849" s="76"/>
      <c r="AF849" s="76"/>
      <c r="AG849" s="76"/>
      <c r="AH849" s="76"/>
      <c r="AI849" s="76"/>
      <c r="AJ849" s="76"/>
    </row>
    <row r="850" spans="1:36" s="8" customFormat="1">
      <c r="A850" s="74"/>
      <c r="B850" s="75"/>
      <c r="C850" s="75"/>
      <c r="D850" s="75"/>
      <c r="E850" s="75"/>
      <c r="F850" s="75"/>
      <c r="G850" s="75"/>
      <c r="L850" s="7"/>
      <c r="M850" s="7"/>
      <c r="N850" s="9"/>
      <c r="O850" s="7"/>
      <c r="P850" s="7"/>
      <c r="Q850" s="7"/>
      <c r="T850" s="10"/>
      <c r="Z850" s="10"/>
      <c r="AD850" s="75"/>
      <c r="AE850" s="76"/>
      <c r="AF850" s="76"/>
      <c r="AG850" s="76"/>
      <c r="AH850" s="76"/>
      <c r="AI850" s="76"/>
      <c r="AJ850" s="76"/>
    </row>
    <row r="851" spans="1:36" s="8" customFormat="1">
      <c r="A851" s="74"/>
      <c r="B851" s="75"/>
      <c r="C851" s="75"/>
      <c r="D851" s="75"/>
      <c r="E851" s="75"/>
      <c r="F851" s="75"/>
      <c r="G851" s="75"/>
      <c r="L851" s="7"/>
      <c r="M851" s="7"/>
      <c r="N851" s="9"/>
      <c r="O851" s="7"/>
      <c r="P851" s="7"/>
      <c r="Q851" s="7"/>
      <c r="T851" s="10"/>
      <c r="Z851" s="10"/>
      <c r="AD851" s="75"/>
      <c r="AE851" s="76"/>
      <c r="AF851" s="76"/>
      <c r="AG851" s="76"/>
      <c r="AH851" s="76"/>
      <c r="AI851" s="76"/>
      <c r="AJ851" s="76"/>
    </row>
    <row r="852" spans="1:36" s="8" customFormat="1">
      <c r="A852" s="74"/>
      <c r="B852" s="75"/>
      <c r="C852" s="75"/>
      <c r="D852" s="75"/>
      <c r="E852" s="75"/>
      <c r="F852" s="75"/>
      <c r="G852" s="75"/>
      <c r="L852" s="7"/>
      <c r="M852" s="7"/>
      <c r="N852" s="9"/>
      <c r="O852" s="7"/>
      <c r="P852" s="7"/>
      <c r="Q852" s="7"/>
      <c r="T852" s="10"/>
      <c r="Z852" s="10"/>
      <c r="AD852" s="75"/>
      <c r="AE852" s="76"/>
      <c r="AF852" s="76"/>
      <c r="AG852" s="76"/>
      <c r="AH852" s="76"/>
      <c r="AI852" s="76"/>
      <c r="AJ852" s="76"/>
    </row>
    <row r="853" spans="1:36" s="8" customFormat="1">
      <c r="A853" s="74"/>
      <c r="B853" s="75"/>
      <c r="C853" s="75"/>
      <c r="D853" s="75"/>
      <c r="E853" s="75"/>
      <c r="F853" s="75"/>
      <c r="G853" s="75"/>
      <c r="L853" s="7"/>
      <c r="M853" s="7"/>
      <c r="N853" s="9"/>
      <c r="O853" s="7"/>
      <c r="P853" s="7"/>
      <c r="Q853" s="7"/>
      <c r="T853" s="10"/>
      <c r="Z853" s="10"/>
      <c r="AD853" s="75"/>
      <c r="AE853" s="76"/>
      <c r="AF853" s="76"/>
      <c r="AG853" s="76"/>
      <c r="AH853" s="76"/>
      <c r="AI853" s="76"/>
      <c r="AJ853" s="76"/>
    </row>
    <row r="854" spans="1:36" s="8" customFormat="1">
      <c r="A854" s="74"/>
      <c r="B854" s="75"/>
      <c r="C854" s="75"/>
      <c r="D854" s="75"/>
      <c r="E854" s="75"/>
      <c r="F854" s="75"/>
      <c r="G854" s="75"/>
      <c r="L854" s="7"/>
      <c r="M854" s="7"/>
      <c r="N854" s="9"/>
      <c r="O854" s="7"/>
      <c r="P854" s="7"/>
      <c r="Q854" s="7"/>
      <c r="T854" s="10"/>
      <c r="Z854" s="10"/>
      <c r="AD854" s="75"/>
      <c r="AE854" s="76"/>
      <c r="AF854" s="76"/>
      <c r="AG854" s="76"/>
      <c r="AH854" s="76"/>
      <c r="AI854" s="76"/>
      <c r="AJ854" s="76"/>
    </row>
    <row r="855" spans="1:36" s="8" customFormat="1">
      <c r="A855" s="74"/>
      <c r="B855" s="75"/>
      <c r="C855" s="75"/>
      <c r="D855" s="75"/>
      <c r="E855" s="75"/>
      <c r="F855" s="75"/>
      <c r="G855" s="75"/>
      <c r="L855" s="7"/>
      <c r="M855" s="7"/>
      <c r="N855" s="9"/>
      <c r="O855" s="7"/>
      <c r="P855" s="7"/>
      <c r="Q855" s="7"/>
      <c r="T855" s="10"/>
      <c r="Z855" s="10"/>
      <c r="AD855" s="75"/>
      <c r="AE855" s="76"/>
      <c r="AF855" s="76"/>
      <c r="AG855" s="76"/>
      <c r="AH855" s="76"/>
      <c r="AI855" s="76"/>
      <c r="AJ855" s="76"/>
    </row>
    <row r="856" spans="1:36" s="8" customFormat="1">
      <c r="A856" s="74"/>
      <c r="B856" s="75"/>
      <c r="C856" s="75"/>
      <c r="D856" s="75"/>
      <c r="E856" s="75"/>
      <c r="F856" s="75"/>
      <c r="G856" s="75"/>
      <c r="L856" s="7"/>
      <c r="M856" s="7"/>
      <c r="N856" s="9"/>
      <c r="O856" s="7"/>
      <c r="P856" s="7"/>
      <c r="Q856" s="7"/>
      <c r="T856" s="10"/>
      <c r="Z856" s="10"/>
      <c r="AD856" s="75"/>
      <c r="AE856" s="76"/>
      <c r="AF856" s="76"/>
      <c r="AG856" s="76"/>
      <c r="AH856" s="76"/>
      <c r="AI856" s="76"/>
      <c r="AJ856" s="76"/>
    </row>
    <row r="857" spans="1:36" s="8" customFormat="1">
      <c r="A857" s="74"/>
      <c r="B857" s="75"/>
      <c r="C857" s="75"/>
      <c r="D857" s="75"/>
      <c r="E857" s="75"/>
      <c r="F857" s="75"/>
      <c r="G857" s="75"/>
      <c r="L857" s="7"/>
      <c r="M857" s="7"/>
      <c r="N857" s="9"/>
      <c r="O857" s="7"/>
      <c r="P857" s="7"/>
      <c r="Q857" s="7"/>
      <c r="T857" s="10"/>
      <c r="Z857" s="10"/>
      <c r="AD857" s="75"/>
      <c r="AE857" s="76"/>
      <c r="AF857" s="76"/>
      <c r="AG857" s="76"/>
      <c r="AH857" s="76"/>
      <c r="AI857" s="76"/>
      <c r="AJ857" s="76"/>
    </row>
    <row r="858" spans="1:36" s="8" customFormat="1">
      <c r="A858" s="74"/>
      <c r="B858" s="75"/>
      <c r="C858" s="75"/>
      <c r="D858" s="75"/>
      <c r="E858" s="75"/>
      <c r="F858" s="75"/>
      <c r="G858" s="75"/>
      <c r="L858" s="7"/>
      <c r="M858" s="7"/>
      <c r="N858" s="9"/>
      <c r="O858" s="7"/>
      <c r="P858" s="7"/>
      <c r="Q858" s="7"/>
      <c r="T858" s="10"/>
      <c r="Z858" s="10"/>
      <c r="AD858" s="75"/>
      <c r="AE858" s="76"/>
      <c r="AF858" s="76"/>
      <c r="AG858" s="76"/>
      <c r="AH858" s="76"/>
      <c r="AI858" s="76"/>
      <c r="AJ858" s="76"/>
    </row>
    <row r="859" spans="1:36" s="8" customFormat="1">
      <c r="A859" s="74"/>
      <c r="B859" s="75"/>
      <c r="C859" s="75"/>
      <c r="D859" s="75"/>
      <c r="E859" s="75"/>
      <c r="F859" s="75"/>
      <c r="G859" s="75"/>
      <c r="L859" s="7"/>
      <c r="M859" s="7"/>
      <c r="N859" s="9"/>
      <c r="O859" s="7"/>
      <c r="P859" s="7"/>
      <c r="Q859" s="7"/>
      <c r="T859" s="10"/>
      <c r="Z859" s="10"/>
      <c r="AD859" s="75"/>
      <c r="AE859" s="76"/>
      <c r="AF859" s="76"/>
      <c r="AG859" s="76"/>
      <c r="AH859" s="76"/>
      <c r="AI859" s="76"/>
      <c r="AJ859" s="76"/>
    </row>
    <row r="860" spans="1:36" s="8" customFormat="1">
      <c r="A860" s="74"/>
      <c r="B860" s="75"/>
      <c r="C860" s="75"/>
      <c r="D860" s="75"/>
      <c r="E860" s="75"/>
      <c r="F860" s="75"/>
      <c r="G860" s="75"/>
      <c r="L860" s="7"/>
      <c r="M860" s="7"/>
      <c r="N860" s="9"/>
      <c r="O860" s="7"/>
      <c r="P860" s="7"/>
      <c r="Q860" s="7"/>
      <c r="T860" s="10"/>
      <c r="Z860" s="10"/>
      <c r="AD860" s="75"/>
      <c r="AE860" s="76"/>
      <c r="AF860" s="76"/>
      <c r="AG860" s="76"/>
      <c r="AH860" s="76"/>
      <c r="AI860" s="76"/>
      <c r="AJ860" s="76"/>
    </row>
    <row r="861" spans="1:36" s="8" customFormat="1">
      <c r="A861" s="74"/>
      <c r="B861" s="75"/>
      <c r="C861" s="75"/>
      <c r="D861" s="75"/>
      <c r="E861" s="75"/>
      <c r="F861" s="75"/>
      <c r="G861" s="75"/>
      <c r="L861" s="7"/>
      <c r="M861" s="7"/>
      <c r="N861" s="9"/>
      <c r="O861" s="7"/>
      <c r="P861" s="7"/>
      <c r="Q861" s="7"/>
      <c r="T861" s="10"/>
      <c r="Z861" s="10"/>
      <c r="AD861" s="75"/>
      <c r="AE861" s="76"/>
      <c r="AF861" s="76"/>
      <c r="AG861" s="76"/>
      <c r="AH861" s="76"/>
      <c r="AI861" s="76"/>
      <c r="AJ861" s="76"/>
    </row>
    <row r="862" spans="1:36" s="8" customFormat="1">
      <c r="A862" s="74"/>
      <c r="B862" s="75"/>
      <c r="C862" s="75"/>
      <c r="D862" s="75"/>
      <c r="E862" s="75"/>
      <c r="F862" s="75"/>
      <c r="G862" s="75"/>
      <c r="L862" s="7"/>
      <c r="M862" s="7"/>
      <c r="N862" s="9"/>
      <c r="O862" s="7"/>
      <c r="P862" s="7"/>
      <c r="Q862" s="7"/>
      <c r="T862" s="10"/>
      <c r="Z862" s="10"/>
      <c r="AD862" s="75"/>
      <c r="AE862" s="76"/>
      <c r="AF862" s="76"/>
      <c r="AG862" s="76"/>
      <c r="AH862" s="76"/>
      <c r="AI862" s="76"/>
      <c r="AJ862" s="76"/>
    </row>
    <row r="863" spans="1:36" s="8" customFormat="1">
      <c r="A863" s="74"/>
      <c r="B863" s="75"/>
      <c r="C863" s="75"/>
      <c r="D863" s="75"/>
      <c r="E863" s="75"/>
      <c r="F863" s="75"/>
      <c r="G863" s="75"/>
      <c r="L863" s="7"/>
      <c r="M863" s="7"/>
      <c r="N863" s="9"/>
      <c r="O863" s="7"/>
      <c r="P863" s="7"/>
      <c r="Q863" s="7"/>
      <c r="T863" s="10"/>
      <c r="Z863" s="10"/>
      <c r="AD863" s="75"/>
      <c r="AE863" s="76"/>
      <c r="AF863" s="76"/>
      <c r="AG863" s="76"/>
      <c r="AH863" s="76"/>
      <c r="AI863" s="76"/>
      <c r="AJ863" s="76"/>
    </row>
    <row r="864" spans="1:36" s="8" customFormat="1">
      <c r="A864" s="74"/>
      <c r="B864" s="75"/>
      <c r="C864" s="75"/>
      <c r="D864" s="75"/>
      <c r="E864" s="75"/>
      <c r="F864" s="75"/>
      <c r="G864" s="75"/>
      <c r="L864" s="7"/>
      <c r="M864" s="7"/>
      <c r="N864" s="9"/>
      <c r="O864" s="7"/>
      <c r="P864" s="7"/>
      <c r="Q864" s="7"/>
      <c r="T864" s="10"/>
      <c r="Z864" s="10"/>
      <c r="AD864" s="75"/>
      <c r="AE864" s="76"/>
      <c r="AF864" s="76"/>
      <c r="AG864" s="76"/>
      <c r="AH864" s="76"/>
      <c r="AI864" s="76"/>
      <c r="AJ864" s="76"/>
    </row>
    <row r="865" spans="1:36" s="8" customFormat="1">
      <c r="A865" s="74"/>
      <c r="B865" s="75"/>
      <c r="C865" s="75"/>
      <c r="D865" s="75"/>
      <c r="E865" s="75"/>
      <c r="F865" s="75"/>
      <c r="G865" s="75"/>
      <c r="L865" s="7"/>
      <c r="M865" s="7"/>
      <c r="N865" s="9"/>
      <c r="O865" s="7"/>
      <c r="P865" s="7"/>
      <c r="Q865" s="7"/>
      <c r="T865" s="10"/>
      <c r="Z865" s="10"/>
      <c r="AD865" s="75"/>
      <c r="AE865" s="76"/>
      <c r="AF865" s="76"/>
      <c r="AG865" s="76"/>
      <c r="AH865" s="76"/>
      <c r="AI865" s="76"/>
      <c r="AJ865" s="76"/>
    </row>
    <row r="866" spans="1:36" s="8" customFormat="1">
      <c r="A866" s="74"/>
      <c r="B866" s="75"/>
      <c r="C866" s="75"/>
      <c r="D866" s="75"/>
      <c r="E866" s="75"/>
      <c r="F866" s="75"/>
      <c r="G866" s="75"/>
      <c r="L866" s="7"/>
      <c r="M866" s="7"/>
      <c r="N866" s="9"/>
      <c r="O866" s="7"/>
      <c r="P866" s="7"/>
      <c r="Q866" s="7"/>
      <c r="T866" s="10"/>
      <c r="Z866" s="10"/>
      <c r="AD866" s="75"/>
      <c r="AE866" s="76"/>
      <c r="AF866" s="76"/>
      <c r="AG866" s="76"/>
      <c r="AH866" s="76"/>
      <c r="AI866" s="76"/>
      <c r="AJ866" s="76"/>
    </row>
    <row r="867" spans="1:36" s="8" customFormat="1">
      <c r="A867" s="74"/>
      <c r="B867" s="75"/>
      <c r="C867" s="75"/>
      <c r="D867" s="75"/>
      <c r="E867" s="75"/>
      <c r="F867" s="75"/>
      <c r="G867" s="75"/>
      <c r="L867" s="7"/>
      <c r="M867" s="7"/>
      <c r="N867" s="9"/>
      <c r="O867" s="7"/>
      <c r="P867" s="7"/>
      <c r="Q867" s="7"/>
      <c r="T867" s="10"/>
      <c r="Z867" s="10"/>
      <c r="AD867" s="75"/>
      <c r="AE867" s="76"/>
      <c r="AF867" s="76"/>
      <c r="AG867" s="76"/>
      <c r="AH867" s="76"/>
      <c r="AI867" s="76"/>
      <c r="AJ867" s="76"/>
    </row>
    <row r="868" spans="1:36" s="8" customFormat="1">
      <c r="A868" s="74"/>
      <c r="B868" s="75"/>
      <c r="C868" s="75"/>
      <c r="D868" s="75"/>
      <c r="E868" s="75"/>
      <c r="F868" s="75"/>
      <c r="G868" s="75"/>
      <c r="L868" s="7"/>
      <c r="M868" s="7"/>
      <c r="N868" s="9"/>
      <c r="O868" s="7"/>
      <c r="P868" s="7"/>
      <c r="Q868" s="7"/>
      <c r="T868" s="10"/>
      <c r="Z868" s="10"/>
      <c r="AD868" s="75"/>
      <c r="AE868" s="76"/>
      <c r="AF868" s="76"/>
      <c r="AG868" s="76"/>
      <c r="AH868" s="76"/>
      <c r="AI868" s="76"/>
      <c r="AJ868" s="76"/>
    </row>
    <row r="869" spans="1:36" s="8" customFormat="1">
      <c r="A869" s="74"/>
      <c r="B869" s="75"/>
      <c r="C869" s="75"/>
      <c r="D869" s="75"/>
      <c r="E869" s="75"/>
      <c r="F869" s="75"/>
      <c r="G869" s="75"/>
      <c r="L869" s="7"/>
      <c r="M869" s="7"/>
      <c r="N869" s="9"/>
      <c r="O869" s="7"/>
      <c r="P869" s="7"/>
      <c r="Q869" s="7"/>
      <c r="T869" s="10"/>
      <c r="Z869" s="10"/>
      <c r="AD869" s="75"/>
      <c r="AE869" s="76"/>
      <c r="AF869" s="76"/>
      <c r="AG869" s="76"/>
      <c r="AH869" s="76"/>
      <c r="AI869" s="76"/>
      <c r="AJ869" s="76"/>
    </row>
    <row r="870" spans="1:36" s="8" customFormat="1">
      <c r="A870" s="74"/>
      <c r="B870" s="75"/>
      <c r="C870" s="75"/>
      <c r="D870" s="75"/>
      <c r="E870" s="75"/>
      <c r="F870" s="75"/>
      <c r="G870" s="75"/>
      <c r="L870" s="7"/>
      <c r="M870" s="7"/>
      <c r="N870" s="9"/>
      <c r="O870" s="7"/>
      <c r="P870" s="7"/>
      <c r="Q870" s="7"/>
      <c r="T870" s="10"/>
      <c r="Z870" s="10"/>
      <c r="AD870" s="75"/>
      <c r="AE870" s="76"/>
      <c r="AF870" s="76"/>
      <c r="AG870" s="76"/>
      <c r="AH870" s="76"/>
      <c r="AI870" s="76"/>
      <c r="AJ870" s="76"/>
    </row>
    <row r="871" spans="1:36" s="8" customFormat="1">
      <c r="A871" s="74"/>
      <c r="B871" s="75"/>
      <c r="C871" s="75"/>
      <c r="D871" s="75"/>
      <c r="E871" s="75"/>
      <c r="F871" s="75"/>
      <c r="G871" s="75"/>
      <c r="L871" s="7"/>
      <c r="M871" s="7"/>
      <c r="N871" s="9"/>
      <c r="O871" s="7"/>
      <c r="P871" s="7"/>
      <c r="Q871" s="7"/>
      <c r="T871" s="10"/>
      <c r="Z871" s="10"/>
      <c r="AD871" s="75"/>
      <c r="AE871" s="76"/>
      <c r="AF871" s="76"/>
      <c r="AG871" s="76"/>
      <c r="AH871" s="76"/>
      <c r="AI871" s="76"/>
      <c r="AJ871" s="76"/>
    </row>
    <row r="872" spans="1:36" s="8" customFormat="1">
      <c r="A872" s="74"/>
      <c r="B872" s="75"/>
      <c r="C872" s="75"/>
      <c r="D872" s="75"/>
      <c r="E872" s="75"/>
      <c r="F872" s="75"/>
      <c r="G872" s="75"/>
      <c r="L872" s="7"/>
      <c r="M872" s="7"/>
      <c r="N872" s="9"/>
      <c r="O872" s="7"/>
      <c r="P872" s="7"/>
      <c r="Q872" s="7"/>
      <c r="T872" s="10"/>
      <c r="Z872" s="10"/>
      <c r="AD872" s="75"/>
      <c r="AE872" s="76"/>
      <c r="AF872" s="76"/>
      <c r="AG872" s="76"/>
      <c r="AH872" s="76"/>
      <c r="AI872" s="76"/>
      <c r="AJ872" s="76"/>
    </row>
    <row r="873" spans="1:36" s="8" customFormat="1">
      <c r="A873" s="74"/>
      <c r="B873" s="75"/>
      <c r="C873" s="75"/>
      <c r="D873" s="75"/>
      <c r="E873" s="75"/>
      <c r="F873" s="75"/>
      <c r="G873" s="75"/>
      <c r="L873" s="7"/>
      <c r="M873" s="7"/>
      <c r="N873" s="9"/>
      <c r="O873" s="7"/>
      <c r="P873" s="7"/>
      <c r="Q873" s="7"/>
      <c r="T873" s="10"/>
      <c r="Z873" s="10"/>
      <c r="AD873" s="75"/>
      <c r="AE873" s="76"/>
      <c r="AF873" s="76"/>
      <c r="AG873" s="76"/>
      <c r="AH873" s="76"/>
      <c r="AI873" s="76"/>
      <c r="AJ873" s="76"/>
    </row>
    <row r="874" spans="1:36" s="8" customFormat="1">
      <c r="A874" s="74"/>
      <c r="B874" s="75"/>
      <c r="C874" s="75"/>
      <c r="D874" s="75"/>
      <c r="E874" s="75"/>
      <c r="F874" s="75"/>
      <c r="G874" s="75"/>
      <c r="L874" s="7"/>
      <c r="M874" s="7"/>
      <c r="N874" s="9"/>
      <c r="O874" s="7"/>
      <c r="P874" s="7"/>
      <c r="Q874" s="7"/>
      <c r="T874" s="10"/>
      <c r="Z874" s="10"/>
      <c r="AD874" s="75"/>
      <c r="AE874" s="76"/>
      <c r="AF874" s="76"/>
      <c r="AG874" s="76"/>
      <c r="AH874" s="76"/>
      <c r="AI874" s="76"/>
      <c r="AJ874" s="76"/>
    </row>
    <row r="875" spans="1:36" s="8" customFormat="1">
      <c r="A875" s="74"/>
      <c r="B875" s="75"/>
      <c r="C875" s="75"/>
      <c r="D875" s="75"/>
      <c r="E875" s="75"/>
      <c r="F875" s="75"/>
      <c r="G875" s="75"/>
      <c r="L875" s="7"/>
      <c r="M875" s="7"/>
      <c r="N875" s="9"/>
      <c r="O875" s="7"/>
      <c r="P875" s="7"/>
      <c r="Q875" s="7"/>
      <c r="T875" s="10"/>
      <c r="Z875" s="10"/>
      <c r="AD875" s="75"/>
      <c r="AE875" s="76"/>
      <c r="AF875" s="76"/>
      <c r="AG875" s="76"/>
      <c r="AH875" s="76"/>
      <c r="AI875" s="76"/>
      <c r="AJ875" s="76"/>
    </row>
    <row r="876" spans="1:36" s="8" customFormat="1">
      <c r="A876" s="74"/>
      <c r="B876" s="75"/>
      <c r="C876" s="75"/>
      <c r="D876" s="75"/>
      <c r="E876" s="75"/>
      <c r="F876" s="75"/>
      <c r="G876" s="75"/>
      <c r="L876" s="7"/>
      <c r="M876" s="7"/>
      <c r="N876" s="9"/>
      <c r="O876" s="7"/>
      <c r="P876" s="7"/>
      <c r="Q876" s="7"/>
      <c r="T876" s="10"/>
      <c r="Z876" s="10"/>
      <c r="AD876" s="75"/>
      <c r="AE876" s="76"/>
      <c r="AF876" s="76"/>
      <c r="AG876" s="76"/>
      <c r="AH876" s="76"/>
      <c r="AI876" s="76"/>
      <c r="AJ876" s="76"/>
    </row>
    <row r="877" spans="1:36" s="8" customFormat="1">
      <c r="A877" s="74"/>
      <c r="B877" s="75"/>
      <c r="C877" s="75"/>
      <c r="D877" s="75"/>
      <c r="E877" s="75"/>
      <c r="F877" s="75"/>
      <c r="G877" s="75"/>
      <c r="L877" s="7"/>
      <c r="M877" s="7"/>
      <c r="N877" s="9"/>
      <c r="O877" s="7"/>
      <c r="P877" s="7"/>
      <c r="Q877" s="7"/>
      <c r="T877" s="10"/>
      <c r="Z877" s="10"/>
      <c r="AD877" s="75"/>
      <c r="AE877" s="76"/>
      <c r="AF877" s="76"/>
      <c r="AG877" s="76"/>
      <c r="AH877" s="76"/>
      <c r="AI877" s="76"/>
      <c r="AJ877" s="76"/>
    </row>
    <row r="878" spans="1:36" s="8" customFormat="1">
      <c r="A878" s="74"/>
      <c r="B878" s="75"/>
      <c r="C878" s="75"/>
      <c r="D878" s="75"/>
      <c r="E878" s="75"/>
      <c r="F878" s="75"/>
      <c r="G878" s="75"/>
      <c r="L878" s="7"/>
      <c r="M878" s="7"/>
      <c r="N878" s="9"/>
      <c r="O878" s="7"/>
      <c r="P878" s="7"/>
      <c r="Q878" s="7"/>
      <c r="T878" s="10"/>
      <c r="Z878" s="10"/>
      <c r="AD878" s="75"/>
      <c r="AE878" s="76"/>
      <c r="AF878" s="76"/>
      <c r="AG878" s="76"/>
      <c r="AH878" s="76"/>
      <c r="AI878" s="76"/>
      <c r="AJ878" s="76"/>
    </row>
    <row r="879" spans="1:36" s="8" customFormat="1">
      <c r="A879" s="74"/>
      <c r="B879" s="75"/>
      <c r="C879" s="75"/>
      <c r="D879" s="75"/>
      <c r="E879" s="75"/>
      <c r="F879" s="75"/>
      <c r="G879" s="75"/>
      <c r="L879" s="7"/>
      <c r="M879" s="7"/>
      <c r="N879" s="9"/>
      <c r="O879" s="7"/>
      <c r="P879" s="7"/>
      <c r="Q879" s="7"/>
      <c r="T879" s="10"/>
      <c r="Z879" s="10"/>
      <c r="AD879" s="75"/>
      <c r="AE879" s="76"/>
      <c r="AF879" s="76"/>
      <c r="AG879" s="76"/>
      <c r="AH879" s="76"/>
      <c r="AI879" s="76"/>
      <c r="AJ879" s="76"/>
    </row>
    <row r="880" spans="1:36" s="8" customFormat="1">
      <c r="A880" s="74"/>
      <c r="B880" s="75"/>
      <c r="C880" s="75"/>
      <c r="D880" s="75"/>
      <c r="E880" s="75"/>
      <c r="F880" s="75"/>
      <c r="G880" s="75"/>
      <c r="L880" s="7"/>
      <c r="M880" s="7"/>
      <c r="N880" s="9"/>
      <c r="O880" s="7"/>
      <c r="P880" s="7"/>
      <c r="Q880" s="7"/>
      <c r="T880" s="10"/>
      <c r="Z880" s="10"/>
      <c r="AD880" s="75"/>
      <c r="AE880" s="76"/>
      <c r="AF880" s="76"/>
      <c r="AG880" s="76"/>
      <c r="AH880" s="76"/>
      <c r="AI880" s="76"/>
      <c r="AJ880" s="76"/>
    </row>
    <row r="881" spans="1:36" s="8" customFormat="1">
      <c r="A881" s="74"/>
      <c r="B881" s="75"/>
      <c r="C881" s="75"/>
      <c r="D881" s="75"/>
      <c r="E881" s="75"/>
      <c r="F881" s="75"/>
      <c r="G881" s="75"/>
      <c r="L881" s="7"/>
      <c r="M881" s="7"/>
      <c r="N881" s="9"/>
      <c r="O881" s="7"/>
      <c r="P881" s="7"/>
      <c r="Q881" s="7"/>
      <c r="T881" s="10"/>
      <c r="Z881" s="10"/>
      <c r="AD881" s="75"/>
      <c r="AE881" s="76"/>
      <c r="AF881" s="76"/>
      <c r="AG881" s="76"/>
      <c r="AH881" s="76"/>
      <c r="AI881" s="76"/>
      <c r="AJ881" s="76"/>
    </row>
    <row r="882" spans="1:36" s="8" customFormat="1">
      <c r="A882" s="74"/>
      <c r="B882" s="75"/>
      <c r="C882" s="75"/>
      <c r="D882" s="75"/>
      <c r="E882" s="75"/>
      <c r="F882" s="75"/>
      <c r="G882" s="75"/>
      <c r="L882" s="7"/>
      <c r="M882" s="7"/>
      <c r="N882" s="9"/>
      <c r="O882" s="7"/>
      <c r="P882" s="7"/>
      <c r="Q882" s="7"/>
      <c r="T882" s="10"/>
      <c r="Z882" s="10"/>
      <c r="AD882" s="75"/>
      <c r="AE882" s="76"/>
      <c r="AF882" s="76"/>
      <c r="AG882" s="76"/>
      <c r="AH882" s="76"/>
      <c r="AI882" s="76"/>
      <c r="AJ882" s="76"/>
    </row>
    <row r="883" spans="1:36" s="8" customFormat="1">
      <c r="A883" s="74"/>
      <c r="B883" s="75"/>
      <c r="C883" s="75"/>
      <c r="D883" s="75"/>
      <c r="E883" s="75"/>
      <c r="F883" s="75"/>
      <c r="G883" s="75"/>
      <c r="L883" s="7"/>
      <c r="M883" s="7"/>
      <c r="N883" s="9"/>
      <c r="O883" s="7"/>
      <c r="P883" s="7"/>
      <c r="Q883" s="7"/>
      <c r="T883" s="10"/>
      <c r="Z883" s="10"/>
      <c r="AD883" s="75"/>
      <c r="AE883" s="76"/>
      <c r="AF883" s="76"/>
      <c r="AG883" s="76"/>
      <c r="AH883" s="76"/>
      <c r="AI883" s="76"/>
      <c r="AJ883" s="76"/>
    </row>
    <row r="884" spans="1:36" s="8" customFormat="1">
      <c r="A884" s="74"/>
      <c r="B884" s="75"/>
      <c r="C884" s="75"/>
      <c r="D884" s="75"/>
      <c r="E884" s="75"/>
      <c r="F884" s="75"/>
      <c r="G884" s="75"/>
      <c r="L884" s="7"/>
      <c r="M884" s="7"/>
      <c r="N884" s="9"/>
      <c r="O884" s="7"/>
      <c r="P884" s="7"/>
      <c r="Q884" s="7"/>
      <c r="T884" s="10"/>
      <c r="Z884" s="10"/>
      <c r="AD884" s="75"/>
      <c r="AE884" s="76"/>
      <c r="AF884" s="76"/>
      <c r="AG884" s="76"/>
      <c r="AH884" s="76"/>
      <c r="AI884" s="76"/>
      <c r="AJ884" s="76"/>
    </row>
    <row r="885" spans="1:36" s="8" customFormat="1">
      <c r="A885" s="74"/>
      <c r="B885" s="75"/>
      <c r="C885" s="75"/>
      <c r="D885" s="75"/>
      <c r="E885" s="75"/>
      <c r="F885" s="75"/>
      <c r="G885" s="75"/>
      <c r="L885" s="7"/>
      <c r="M885" s="7"/>
      <c r="N885" s="9"/>
      <c r="O885" s="7"/>
      <c r="P885" s="7"/>
      <c r="Q885" s="7"/>
      <c r="T885" s="10"/>
      <c r="Z885" s="10"/>
      <c r="AD885" s="75"/>
      <c r="AE885" s="76"/>
      <c r="AF885" s="76"/>
      <c r="AG885" s="76"/>
      <c r="AH885" s="76"/>
      <c r="AI885" s="76"/>
      <c r="AJ885" s="76"/>
    </row>
    <row r="886" spans="1:36" s="8" customFormat="1">
      <c r="A886" s="74"/>
      <c r="B886" s="75"/>
      <c r="C886" s="75"/>
      <c r="D886" s="75"/>
      <c r="E886" s="75"/>
      <c r="F886" s="75"/>
      <c r="G886" s="75"/>
      <c r="L886" s="7"/>
      <c r="M886" s="7"/>
      <c r="N886" s="9"/>
      <c r="O886" s="7"/>
      <c r="P886" s="7"/>
      <c r="Q886" s="7"/>
      <c r="T886" s="10"/>
      <c r="Z886" s="10"/>
      <c r="AD886" s="75"/>
      <c r="AE886" s="76"/>
      <c r="AF886" s="76"/>
      <c r="AG886" s="76"/>
      <c r="AH886" s="76"/>
      <c r="AI886" s="76"/>
      <c r="AJ886" s="76"/>
    </row>
    <row r="887" spans="1:36" s="8" customFormat="1">
      <c r="A887" s="74"/>
      <c r="B887" s="75"/>
      <c r="C887" s="75"/>
      <c r="D887" s="75"/>
      <c r="E887" s="75"/>
      <c r="F887" s="75"/>
      <c r="G887" s="75"/>
      <c r="L887" s="7"/>
      <c r="M887" s="7"/>
      <c r="N887" s="9"/>
      <c r="O887" s="7"/>
      <c r="P887" s="7"/>
      <c r="Q887" s="7"/>
      <c r="T887" s="10"/>
      <c r="Z887" s="10"/>
      <c r="AD887" s="75"/>
      <c r="AE887" s="76"/>
      <c r="AF887" s="76"/>
      <c r="AG887" s="76"/>
      <c r="AH887" s="76"/>
      <c r="AI887" s="76"/>
      <c r="AJ887" s="76"/>
    </row>
    <row r="888" spans="1:36" s="8" customFormat="1">
      <c r="A888" s="74"/>
      <c r="B888" s="75"/>
      <c r="C888" s="75"/>
      <c r="D888" s="75"/>
      <c r="E888" s="75"/>
      <c r="F888" s="75"/>
      <c r="G888" s="75"/>
      <c r="L888" s="7"/>
      <c r="M888" s="7"/>
      <c r="N888" s="9"/>
      <c r="O888" s="7"/>
      <c r="P888" s="7"/>
      <c r="Q888" s="7"/>
      <c r="T888" s="10"/>
      <c r="Z888" s="10"/>
      <c r="AD888" s="75"/>
      <c r="AE888" s="76"/>
      <c r="AF888" s="76"/>
      <c r="AG888" s="76"/>
      <c r="AH888" s="76"/>
      <c r="AI888" s="76"/>
      <c r="AJ888" s="76"/>
    </row>
    <row r="889" spans="1:36" s="8" customFormat="1">
      <c r="A889" s="74"/>
      <c r="B889" s="75"/>
      <c r="C889" s="75"/>
      <c r="D889" s="75"/>
      <c r="E889" s="75"/>
      <c r="F889" s="75"/>
      <c r="G889" s="75"/>
      <c r="L889" s="7"/>
      <c r="M889" s="7"/>
      <c r="N889" s="9"/>
      <c r="O889" s="7"/>
      <c r="P889" s="7"/>
      <c r="Q889" s="7"/>
      <c r="T889" s="10"/>
      <c r="Z889" s="10"/>
      <c r="AD889" s="75"/>
      <c r="AE889" s="76"/>
      <c r="AF889" s="76"/>
      <c r="AG889" s="76"/>
      <c r="AH889" s="76"/>
      <c r="AI889" s="76"/>
      <c r="AJ889" s="76"/>
    </row>
    <row r="890" spans="1:36" s="8" customFormat="1">
      <c r="A890" s="74"/>
      <c r="B890" s="75"/>
      <c r="C890" s="75"/>
      <c r="D890" s="75"/>
      <c r="E890" s="75"/>
      <c r="F890" s="75"/>
      <c r="G890" s="75"/>
      <c r="L890" s="7"/>
      <c r="M890" s="7"/>
      <c r="N890" s="9"/>
      <c r="O890" s="7"/>
      <c r="P890" s="7"/>
      <c r="Q890" s="7"/>
      <c r="T890" s="10"/>
      <c r="Z890" s="10"/>
      <c r="AD890" s="75"/>
      <c r="AE890" s="76"/>
      <c r="AF890" s="76"/>
      <c r="AG890" s="76"/>
      <c r="AH890" s="76"/>
      <c r="AI890" s="76"/>
      <c r="AJ890" s="76"/>
    </row>
    <row r="891" spans="1:36" s="8" customFormat="1">
      <c r="A891" s="74"/>
      <c r="B891" s="75"/>
      <c r="C891" s="75"/>
      <c r="D891" s="75"/>
      <c r="E891" s="75"/>
      <c r="F891" s="75"/>
      <c r="G891" s="75"/>
      <c r="L891" s="7"/>
      <c r="M891" s="7"/>
      <c r="N891" s="9"/>
      <c r="O891" s="7"/>
      <c r="P891" s="7"/>
      <c r="Q891" s="7"/>
      <c r="T891" s="10"/>
      <c r="Z891" s="10"/>
      <c r="AD891" s="75"/>
      <c r="AE891" s="76"/>
      <c r="AF891" s="76"/>
      <c r="AG891" s="76"/>
      <c r="AH891" s="76"/>
      <c r="AI891" s="76"/>
      <c r="AJ891" s="76"/>
    </row>
    <row r="892" spans="1:36" s="8" customFormat="1">
      <c r="A892" s="74"/>
      <c r="B892" s="75"/>
      <c r="C892" s="75"/>
      <c r="D892" s="75"/>
      <c r="E892" s="75"/>
      <c r="F892" s="75"/>
      <c r="G892" s="75"/>
      <c r="L892" s="7"/>
      <c r="M892" s="7"/>
      <c r="N892" s="9"/>
      <c r="O892" s="7"/>
      <c r="P892" s="7"/>
      <c r="Q892" s="7"/>
      <c r="T892" s="10"/>
      <c r="Z892" s="10"/>
      <c r="AD892" s="75"/>
      <c r="AE892" s="76"/>
      <c r="AF892" s="76"/>
      <c r="AG892" s="76"/>
      <c r="AH892" s="76"/>
      <c r="AI892" s="76"/>
      <c r="AJ892" s="76"/>
    </row>
    <row r="893" spans="1:36" s="8" customFormat="1">
      <c r="A893" s="74"/>
      <c r="B893" s="75"/>
      <c r="C893" s="75"/>
      <c r="D893" s="75"/>
      <c r="E893" s="75"/>
      <c r="F893" s="75"/>
      <c r="G893" s="75"/>
      <c r="L893" s="7"/>
      <c r="M893" s="7"/>
      <c r="N893" s="9"/>
      <c r="O893" s="7"/>
      <c r="P893" s="7"/>
      <c r="Q893" s="7"/>
      <c r="T893" s="10"/>
      <c r="Z893" s="10"/>
      <c r="AD893" s="75"/>
      <c r="AE893" s="76"/>
      <c r="AF893" s="76"/>
      <c r="AG893" s="76"/>
      <c r="AH893" s="76"/>
      <c r="AI893" s="76"/>
      <c r="AJ893" s="76"/>
    </row>
    <row r="894" spans="1:36" s="8" customFormat="1">
      <c r="A894" s="74"/>
      <c r="B894" s="75"/>
      <c r="C894" s="75"/>
      <c r="D894" s="75"/>
      <c r="E894" s="75"/>
      <c r="F894" s="75"/>
      <c r="G894" s="75"/>
      <c r="L894" s="7"/>
      <c r="M894" s="7"/>
      <c r="N894" s="9"/>
      <c r="O894" s="7"/>
      <c r="P894" s="7"/>
      <c r="Q894" s="7"/>
      <c r="T894" s="10"/>
      <c r="Z894" s="10"/>
      <c r="AD894" s="75"/>
      <c r="AE894" s="76"/>
      <c r="AF894" s="76"/>
      <c r="AG894" s="76"/>
      <c r="AH894" s="76"/>
      <c r="AI894" s="76"/>
      <c r="AJ894" s="76"/>
    </row>
    <row r="895" spans="1:36" s="8" customFormat="1">
      <c r="A895" s="74"/>
      <c r="B895" s="75"/>
      <c r="C895" s="75"/>
      <c r="D895" s="75"/>
      <c r="E895" s="75"/>
      <c r="F895" s="75"/>
      <c r="G895" s="75"/>
      <c r="L895" s="7"/>
      <c r="M895" s="7"/>
      <c r="N895" s="9"/>
      <c r="O895" s="7"/>
      <c r="P895" s="7"/>
      <c r="Q895" s="7"/>
      <c r="T895" s="10"/>
      <c r="Z895" s="10"/>
      <c r="AD895" s="75"/>
      <c r="AE895" s="76"/>
      <c r="AF895" s="76"/>
      <c r="AG895" s="76"/>
      <c r="AH895" s="76"/>
      <c r="AI895" s="76"/>
      <c r="AJ895" s="76"/>
    </row>
    <row r="896" spans="1:36" s="8" customFormat="1">
      <c r="A896" s="74"/>
      <c r="B896" s="75"/>
      <c r="C896" s="75"/>
      <c r="D896" s="75"/>
      <c r="E896" s="75"/>
      <c r="F896" s="75"/>
      <c r="G896" s="75"/>
      <c r="L896" s="7"/>
      <c r="M896" s="7"/>
      <c r="N896" s="9"/>
      <c r="O896" s="7"/>
      <c r="P896" s="7"/>
      <c r="Q896" s="7"/>
      <c r="T896" s="10"/>
      <c r="Z896" s="10"/>
      <c r="AD896" s="75"/>
      <c r="AE896" s="76"/>
      <c r="AF896" s="76"/>
      <c r="AG896" s="76"/>
      <c r="AH896" s="76"/>
      <c r="AI896" s="76"/>
      <c r="AJ896" s="76"/>
    </row>
    <row r="897" spans="1:36" s="8" customFormat="1">
      <c r="A897" s="74"/>
      <c r="B897" s="75"/>
      <c r="C897" s="75"/>
      <c r="D897" s="75"/>
      <c r="E897" s="75"/>
      <c r="F897" s="75"/>
      <c r="G897" s="75"/>
      <c r="L897" s="7"/>
      <c r="M897" s="7"/>
      <c r="N897" s="9"/>
      <c r="O897" s="7"/>
      <c r="P897" s="7"/>
      <c r="Q897" s="7"/>
      <c r="T897" s="10"/>
      <c r="Z897" s="10"/>
      <c r="AD897" s="75"/>
      <c r="AE897" s="76"/>
      <c r="AF897" s="76"/>
      <c r="AG897" s="76"/>
      <c r="AH897" s="76"/>
      <c r="AI897" s="76"/>
      <c r="AJ897" s="76"/>
    </row>
    <row r="898" spans="1:36" s="8" customFormat="1">
      <c r="A898" s="74"/>
      <c r="B898" s="75"/>
      <c r="C898" s="75"/>
      <c r="D898" s="75"/>
      <c r="E898" s="75"/>
      <c r="F898" s="75"/>
      <c r="G898" s="75"/>
      <c r="L898" s="7"/>
      <c r="M898" s="7"/>
      <c r="N898" s="9"/>
      <c r="O898" s="7"/>
      <c r="P898" s="7"/>
      <c r="Q898" s="7"/>
      <c r="T898" s="10"/>
      <c r="Z898" s="10"/>
      <c r="AD898" s="75"/>
      <c r="AE898" s="76"/>
      <c r="AF898" s="76"/>
      <c r="AG898" s="76"/>
      <c r="AH898" s="76"/>
      <c r="AI898" s="76"/>
      <c r="AJ898" s="76"/>
    </row>
    <row r="899" spans="1:36" s="8" customFormat="1">
      <c r="A899" s="74"/>
      <c r="B899" s="75"/>
      <c r="C899" s="75"/>
      <c r="D899" s="75"/>
      <c r="E899" s="75"/>
      <c r="F899" s="75"/>
      <c r="G899" s="75"/>
      <c r="L899" s="7"/>
      <c r="M899" s="7"/>
      <c r="N899" s="9"/>
      <c r="O899" s="7"/>
      <c r="P899" s="7"/>
      <c r="Q899" s="7"/>
      <c r="T899" s="10"/>
      <c r="Z899" s="10"/>
      <c r="AD899" s="75"/>
      <c r="AE899" s="76"/>
      <c r="AF899" s="76"/>
      <c r="AG899" s="76"/>
      <c r="AH899" s="76"/>
      <c r="AI899" s="76"/>
      <c r="AJ899" s="76"/>
    </row>
    <row r="900" spans="1:36" s="8" customFormat="1">
      <c r="A900" s="74"/>
      <c r="B900" s="75"/>
      <c r="C900" s="75"/>
      <c r="D900" s="75"/>
      <c r="E900" s="75"/>
      <c r="F900" s="75"/>
      <c r="G900" s="75"/>
      <c r="L900" s="7"/>
      <c r="M900" s="7"/>
      <c r="N900" s="9"/>
      <c r="O900" s="7"/>
      <c r="P900" s="7"/>
      <c r="Q900" s="7"/>
      <c r="T900" s="10"/>
      <c r="Z900" s="10"/>
      <c r="AD900" s="75"/>
      <c r="AE900" s="76"/>
      <c r="AF900" s="76"/>
      <c r="AG900" s="76"/>
      <c r="AH900" s="76"/>
      <c r="AI900" s="76"/>
      <c r="AJ900" s="76"/>
    </row>
    <row r="901" spans="1:36" s="8" customFormat="1">
      <c r="A901" s="74"/>
      <c r="B901" s="75"/>
      <c r="C901" s="75"/>
      <c r="D901" s="75"/>
      <c r="E901" s="75"/>
      <c r="F901" s="75"/>
      <c r="G901" s="75"/>
      <c r="L901" s="7"/>
      <c r="M901" s="7"/>
      <c r="N901" s="9"/>
      <c r="O901" s="7"/>
      <c r="P901" s="7"/>
      <c r="Q901" s="7"/>
      <c r="T901" s="10"/>
      <c r="Z901" s="10"/>
      <c r="AD901" s="75"/>
      <c r="AE901" s="76"/>
      <c r="AF901" s="76"/>
      <c r="AG901" s="76"/>
      <c r="AH901" s="76"/>
      <c r="AI901" s="76"/>
      <c r="AJ901" s="76"/>
    </row>
    <row r="902" spans="1:36" s="8" customFormat="1">
      <c r="A902" s="74"/>
      <c r="B902" s="75"/>
      <c r="C902" s="75"/>
      <c r="D902" s="75"/>
      <c r="E902" s="75"/>
      <c r="F902" s="75"/>
      <c r="G902" s="75"/>
      <c r="L902" s="7"/>
      <c r="M902" s="7"/>
      <c r="N902" s="9"/>
      <c r="O902" s="7"/>
      <c r="P902" s="7"/>
      <c r="Q902" s="7"/>
      <c r="T902" s="10"/>
      <c r="Z902" s="10"/>
      <c r="AD902" s="75"/>
      <c r="AE902" s="76"/>
      <c r="AF902" s="76"/>
      <c r="AG902" s="76"/>
      <c r="AH902" s="76"/>
      <c r="AI902" s="76"/>
      <c r="AJ902" s="76"/>
    </row>
    <row r="903" spans="1:36" s="8" customFormat="1">
      <c r="A903" s="74"/>
      <c r="B903" s="75"/>
      <c r="C903" s="75"/>
      <c r="D903" s="75"/>
      <c r="E903" s="75"/>
      <c r="F903" s="75"/>
      <c r="G903" s="75"/>
      <c r="L903" s="7"/>
      <c r="M903" s="7"/>
      <c r="N903" s="9"/>
      <c r="O903" s="7"/>
      <c r="P903" s="7"/>
      <c r="Q903" s="7"/>
      <c r="T903" s="10"/>
      <c r="Z903" s="10"/>
      <c r="AD903" s="75"/>
      <c r="AE903" s="76"/>
      <c r="AF903" s="76"/>
      <c r="AG903" s="76"/>
      <c r="AH903" s="76"/>
      <c r="AI903" s="76"/>
      <c r="AJ903" s="76"/>
    </row>
    <row r="904" spans="1:36" s="8" customFormat="1">
      <c r="A904" s="74"/>
      <c r="B904" s="75"/>
      <c r="C904" s="75"/>
      <c r="D904" s="75"/>
      <c r="E904" s="75"/>
      <c r="F904" s="75"/>
      <c r="G904" s="75"/>
      <c r="L904" s="7"/>
      <c r="M904" s="7"/>
      <c r="N904" s="9"/>
      <c r="O904" s="7"/>
      <c r="P904" s="7"/>
      <c r="Q904" s="7"/>
      <c r="T904" s="10"/>
      <c r="Z904" s="10"/>
      <c r="AD904" s="75"/>
      <c r="AE904" s="76"/>
      <c r="AF904" s="76"/>
      <c r="AG904" s="76"/>
      <c r="AH904" s="76"/>
      <c r="AI904" s="76"/>
      <c r="AJ904" s="76"/>
    </row>
    <row r="905" spans="1:36" s="8" customFormat="1">
      <c r="A905" s="74"/>
      <c r="B905" s="75"/>
      <c r="C905" s="75"/>
      <c r="D905" s="75"/>
      <c r="E905" s="75"/>
      <c r="F905" s="75"/>
      <c r="G905" s="75"/>
      <c r="L905" s="7"/>
      <c r="M905" s="7"/>
      <c r="N905" s="9"/>
      <c r="O905" s="7"/>
      <c r="P905" s="7"/>
      <c r="Q905" s="7"/>
      <c r="T905" s="10"/>
      <c r="Z905" s="10"/>
      <c r="AD905" s="75"/>
      <c r="AE905" s="76"/>
      <c r="AF905" s="76"/>
      <c r="AG905" s="76"/>
      <c r="AH905" s="76"/>
      <c r="AI905" s="76"/>
      <c r="AJ905" s="76"/>
    </row>
    <row r="906" spans="1:36" s="8" customFormat="1">
      <c r="A906" s="74"/>
      <c r="B906" s="75"/>
      <c r="C906" s="75"/>
      <c r="D906" s="75"/>
      <c r="E906" s="75"/>
      <c r="F906" s="75"/>
      <c r="G906" s="75"/>
      <c r="L906" s="7"/>
      <c r="M906" s="7"/>
      <c r="N906" s="9"/>
      <c r="O906" s="7"/>
      <c r="P906" s="7"/>
      <c r="Q906" s="7"/>
      <c r="T906" s="10"/>
      <c r="Z906" s="10"/>
      <c r="AD906" s="75"/>
      <c r="AE906" s="76"/>
      <c r="AF906" s="76"/>
      <c r="AG906" s="76"/>
      <c r="AH906" s="76"/>
      <c r="AI906" s="76"/>
      <c r="AJ906" s="76"/>
    </row>
    <row r="907" spans="1:36" s="8" customFormat="1">
      <c r="A907" s="74"/>
      <c r="B907" s="75"/>
      <c r="C907" s="75"/>
      <c r="D907" s="75"/>
      <c r="E907" s="75"/>
      <c r="F907" s="75"/>
      <c r="G907" s="75"/>
      <c r="L907" s="7"/>
      <c r="M907" s="7"/>
      <c r="N907" s="9"/>
      <c r="O907" s="7"/>
      <c r="P907" s="7"/>
      <c r="Q907" s="7"/>
      <c r="T907" s="10"/>
      <c r="Z907" s="10"/>
      <c r="AD907" s="75"/>
      <c r="AE907" s="76"/>
      <c r="AF907" s="76"/>
      <c r="AG907" s="76"/>
      <c r="AH907" s="76"/>
      <c r="AI907" s="76"/>
      <c r="AJ907" s="76"/>
    </row>
    <row r="908" spans="1:36" s="8" customFormat="1">
      <c r="A908" s="74"/>
      <c r="B908" s="75"/>
      <c r="C908" s="75"/>
      <c r="D908" s="75"/>
      <c r="E908" s="75"/>
      <c r="F908" s="75"/>
      <c r="G908" s="75"/>
      <c r="L908" s="7"/>
      <c r="M908" s="7"/>
      <c r="N908" s="9"/>
      <c r="O908" s="7"/>
      <c r="P908" s="7"/>
      <c r="Q908" s="7"/>
      <c r="T908" s="10"/>
      <c r="Z908" s="10"/>
      <c r="AD908" s="75"/>
      <c r="AE908" s="76"/>
      <c r="AF908" s="76"/>
      <c r="AG908" s="76"/>
      <c r="AH908" s="76"/>
      <c r="AI908" s="76"/>
      <c r="AJ908" s="76"/>
    </row>
    <row r="909" spans="1:36" s="8" customFormat="1">
      <c r="A909" s="74"/>
      <c r="B909" s="75"/>
      <c r="C909" s="75"/>
      <c r="D909" s="75"/>
      <c r="E909" s="75"/>
      <c r="F909" s="75"/>
      <c r="G909" s="75"/>
      <c r="L909" s="7"/>
      <c r="M909" s="7"/>
      <c r="N909" s="9"/>
      <c r="O909" s="7"/>
      <c r="P909" s="7"/>
      <c r="Q909" s="7"/>
      <c r="T909" s="10"/>
      <c r="Z909" s="10"/>
      <c r="AD909" s="75"/>
      <c r="AE909" s="76"/>
      <c r="AF909" s="76"/>
      <c r="AG909" s="76"/>
      <c r="AH909" s="76"/>
      <c r="AI909" s="76"/>
      <c r="AJ909" s="76"/>
    </row>
    <row r="910" spans="1:36" s="8" customFormat="1">
      <c r="A910" s="74"/>
      <c r="B910" s="75"/>
      <c r="C910" s="75"/>
      <c r="D910" s="75"/>
      <c r="E910" s="75"/>
      <c r="F910" s="75"/>
      <c r="G910" s="75"/>
      <c r="L910" s="7"/>
      <c r="M910" s="7"/>
      <c r="N910" s="9"/>
      <c r="O910" s="7"/>
      <c r="P910" s="7"/>
      <c r="Q910" s="7"/>
      <c r="T910" s="10"/>
      <c r="Z910" s="10"/>
      <c r="AD910" s="75"/>
      <c r="AE910" s="76"/>
      <c r="AF910" s="76"/>
      <c r="AG910" s="76"/>
      <c r="AH910" s="76"/>
      <c r="AI910" s="76"/>
      <c r="AJ910" s="76"/>
    </row>
    <row r="911" spans="1:36" s="8" customFormat="1">
      <c r="A911" s="74"/>
      <c r="B911" s="75"/>
      <c r="C911" s="75"/>
      <c r="D911" s="75"/>
      <c r="E911" s="75"/>
      <c r="F911" s="75"/>
      <c r="G911" s="75"/>
      <c r="L911" s="7"/>
      <c r="M911" s="7"/>
      <c r="N911" s="9"/>
      <c r="O911" s="7"/>
      <c r="P911" s="7"/>
      <c r="Q911" s="7"/>
      <c r="T911" s="10"/>
      <c r="Z911" s="10"/>
      <c r="AD911" s="75"/>
      <c r="AE911" s="76"/>
      <c r="AF911" s="76"/>
      <c r="AG911" s="76"/>
      <c r="AH911" s="76"/>
      <c r="AI911" s="76"/>
      <c r="AJ911" s="76"/>
    </row>
    <row r="912" spans="1:36" s="8" customFormat="1">
      <c r="A912" s="74"/>
      <c r="B912" s="75"/>
      <c r="C912" s="75"/>
      <c r="D912" s="75"/>
      <c r="E912" s="75"/>
      <c r="F912" s="75"/>
      <c r="G912" s="75"/>
      <c r="L912" s="7"/>
      <c r="M912" s="7"/>
      <c r="N912" s="9"/>
      <c r="O912" s="7"/>
      <c r="P912" s="7"/>
      <c r="Q912" s="7"/>
      <c r="T912" s="10"/>
      <c r="Z912" s="10"/>
      <c r="AD912" s="75"/>
      <c r="AE912" s="76"/>
      <c r="AF912" s="76"/>
      <c r="AG912" s="76"/>
      <c r="AH912" s="76"/>
      <c r="AI912" s="76"/>
      <c r="AJ912" s="76"/>
    </row>
    <row r="913" spans="1:36" s="8" customFormat="1">
      <c r="A913" s="74"/>
      <c r="B913" s="75"/>
      <c r="C913" s="75"/>
      <c r="D913" s="75"/>
      <c r="E913" s="75"/>
      <c r="F913" s="75"/>
      <c r="G913" s="75"/>
      <c r="L913" s="7"/>
      <c r="M913" s="7"/>
      <c r="N913" s="9"/>
      <c r="O913" s="7"/>
      <c r="P913" s="7"/>
      <c r="Q913" s="7"/>
      <c r="T913" s="10"/>
      <c r="Z913" s="10"/>
      <c r="AD913" s="75"/>
      <c r="AE913" s="76"/>
      <c r="AF913" s="76"/>
      <c r="AG913" s="76"/>
      <c r="AH913" s="76"/>
      <c r="AI913" s="76"/>
      <c r="AJ913" s="76"/>
    </row>
    <row r="914" spans="1:36" s="8" customFormat="1">
      <c r="A914" s="74"/>
      <c r="B914" s="75"/>
      <c r="C914" s="75"/>
      <c r="D914" s="75"/>
      <c r="E914" s="75"/>
      <c r="F914" s="75"/>
      <c r="G914" s="75"/>
      <c r="L914" s="7"/>
      <c r="M914" s="7"/>
      <c r="N914" s="9"/>
      <c r="O914" s="7"/>
      <c r="P914" s="7"/>
      <c r="Q914" s="7"/>
      <c r="T914" s="10"/>
      <c r="Z914" s="10"/>
      <c r="AD914" s="75"/>
      <c r="AE914" s="76"/>
      <c r="AF914" s="76"/>
      <c r="AG914" s="76"/>
      <c r="AH914" s="76"/>
      <c r="AI914" s="76"/>
      <c r="AJ914" s="76"/>
    </row>
    <row r="915" spans="1:36" s="8" customFormat="1">
      <c r="A915" s="74"/>
      <c r="B915" s="75"/>
      <c r="C915" s="75"/>
      <c r="D915" s="75"/>
      <c r="E915" s="75"/>
      <c r="F915" s="75"/>
      <c r="G915" s="75"/>
      <c r="L915" s="7"/>
      <c r="M915" s="7"/>
      <c r="N915" s="9"/>
      <c r="O915" s="7"/>
      <c r="P915" s="7"/>
      <c r="Q915" s="7"/>
      <c r="T915" s="10"/>
      <c r="Z915" s="10"/>
      <c r="AD915" s="75"/>
      <c r="AE915" s="76"/>
      <c r="AF915" s="76"/>
      <c r="AG915" s="76"/>
      <c r="AH915" s="76"/>
      <c r="AI915" s="76"/>
      <c r="AJ915" s="76"/>
    </row>
    <row r="916" spans="1:36" s="8" customFormat="1">
      <c r="A916" s="74"/>
      <c r="B916" s="75"/>
      <c r="C916" s="75"/>
      <c r="D916" s="75"/>
      <c r="E916" s="75"/>
      <c r="F916" s="75"/>
      <c r="G916" s="75"/>
      <c r="L916" s="7"/>
      <c r="M916" s="7"/>
      <c r="N916" s="9"/>
      <c r="O916" s="7"/>
      <c r="P916" s="7"/>
      <c r="Q916" s="7"/>
      <c r="T916" s="10"/>
      <c r="Z916" s="10"/>
      <c r="AD916" s="75"/>
      <c r="AE916" s="76"/>
      <c r="AF916" s="76"/>
      <c r="AG916" s="76"/>
      <c r="AH916" s="76"/>
      <c r="AI916" s="76"/>
      <c r="AJ916" s="76"/>
    </row>
    <row r="917" spans="1:36" s="8" customFormat="1">
      <c r="A917" s="74"/>
      <c r="B917" s="75"/>
      <c r="C917" s="75"/>
      <c r="D917" s="75"/>
      <c r="E917" s="75"/>
      <c r="F917" s="75"/>
      <c r="G917" s="75"/>
      <c r="L917" s="7"/>
      <c r="M917" s="7"/>
      <c r="N917" s="9"/>
      <c r="O917" s="7"/>
      <c r="P917" s="7"/>
      <c r="Q917" s="7"/>
      <c r="T917" s="10"/>
      <c r="Z917" s="10"/>
      <c r="AD917" s="75"/>
      <c r="AE917" s="76"/>
      <c r="AF917" s="76"/>
      <c r="AG917" s="76"/>
      <c r="AH917" s="76"/>
      <c r="AI917" s="76"/>
      <c r="AJ917" s="76"/>
    </row>
    <row r="918" spans="1:36" s="8" customFormat="1">
      <c r="A918" s="74"/>
      <c r="B918" s="75"/>
      <c r="C918" s="75"/>
      <c r="D918" s="75"/>
      <c r="E918" s="75"/>
      <c r="F918" s="75"/>
      <c r="G918" s="75"/>
      <c r="L918" s="7"/>
      <c r="M918" s="7"/>
      <c r="N918" s="9"/>
      <c r="O918" s="7"/>
      <c r="P918" s="7"/>
      <c r="Q918" s="7"/>
      <c r="T918" s="10"/>
      <c r="Z918" s="10"/>
      <c r="AD918" s="75"/>
      <c r="AE918" s="76"/>
      <c r="AF918" s="76"/>
      <c r="AG918" s="76"/>
      <c r="AH918" s="76"/>
      <c r="AI918" s="76"/>
      <c r="AJ918" s="76"/>
    </row>
    <row r="919" spans="1:36" s="8" customFormat="1">
      <c r="A919" s="74"/>
      <c r="B919" s="75"/>
      <c r="C919" s="75"/>
      <c r="D919" s="75"/>
      <c r="E919" s="75"/>
      <c r="F919" s="75"/>
      <c r="G919" s="75"/>
      <c r="L919" s="7"/>
      <c r="M919" s="7"/>
      <c r="N919" s="9"/>
      <c r="O919" s="7"/>
      <c r="P919" s="7"/>
      <c r="Q919" s="7"/>
      <c r="T919" s="10"/>
      <c r="Z919" s="10"/>
      <c r="AD919" s="75"/>
      <c r="AE919" s="76"/>
      <c r="AF919" s="76"/>
      <c r="AG919" s="76"/>
      <c r="AH919" s="76"/>
      <c r="AI919" s="76"/>
      <c r="AJ919" s="76"/>
    </row>
    <row r="920" spans="1:36" s="8" customFormat="1">
      <c r="A920" s="74"/>
      <c r="B920" s="75"/>
      <c r="C920" s="75"/>
      <c r="D920" s="75"/>
      <c r="E920" s="75"/>
      <c r="F920" s="75"/>
      <c r="G920" s="75"/>
      <c r="L920" s="7"/>
      <c r="M920" s="7"/>
      <c r="N920" s="9"/>
      <c r="O920" s="7"/>
      <c r="P920" s="7"/>
      <c r="Q920" s="7"/>
      <c r="T920" s="10"/>
      <c r="Z920" s="10"/>
      <c r="AD920" s="75"/>
      <c r="AE920" s="76"/>
      <c r="AF920" s="76"/>
      <c r="AG920" s="76"/>
      <c r="AH920" s="76"/>
      <c r="AI920" s="76"/>
      <c r="AJ920" s="76"/>
    </row>
    <row r="921" spans="1:36" s="8" customFormat="1">
      <c r="A921" s="74"/>
      <c r="B921" s="75"/>
      <c r="C921" s="75"/>
      <c r="D921" s="75"/>
      <c r="E921" s="75"/>
      <c r="F921" s="75"/>
      <c r="G921" s="75"/>
      <c r="L921" s="7"/>
      <c r="M921" s="7"/>
      <c r="N921" s="9"/>
      <c r="O921" s="7"/>
      <c r="P921" s="7"/>
      <c r="Q921" s="7"/>
      <c r="T921" s="10"/>
      <c r="Z921" s="10"/>
      <c r="AD921" s="75"/>
      <c r="AE921" s="76"/>
      <c r="AF921" s="76"/>
      <c r="AG921" s="76"/>
      <c r="AH921" s="76"/>
      <c r="AI921" s="76"/>
      <c r="AJ921" s="76"/>
    </row>
    <row r="922" spans="1:36" s="8" customFormat="1">
      <c r="A922" s="74"/>
      <c r="B922" s="75"/>
      <c r="C922" s="75"/>
      <c r="D922" s="75"/>
      <c r="E922" s="75"/>
      <c r="F922" s="75"/>
      <c r="G922" s="75"/>
      <c r="L922" s="7"/>
      <c r="M922" s="7"/>
      <c r="N922" s="9"/>
      <c r="O922" s="7"/>
      <c r="P922" s="7"/>
      <c r="Q922" s="7"/>
      <c r="T922" s="10"/>
      <c r="Z922" s="10"/>
      <c r="AD922" s="75"/>
      <c r="AE922" s="76"/>
      <c r="AF922" s="76"/>
      <c r="AG922" s="76"/>
      <c r="AH922" s="76"/>
      <c r="AI922" s="76"/>
      <c r="AJ922" s="76"/>
    </row>
    <row r="923" spans="1:36" s="8" customFormat="1">
      <c r="A923" s="74"/>
      <c r="B923" s="75"/>
      <c r="C923" s="75"/>
      <c r="D923" s="75"/>
      <c r="E923" s="75"/>
      <c r="F923" s="75"/>
      <c r="G923" s="75"/>
      <c r="L923" s="7"/>
      <c r="M923" s="7"/>
      <c r="N923" s="9"/>
      <c r="O923" s="7"/>
      <c r="P923" s="7"/>
      <c r="Q923" s="7"/>
      <c r="T923" s="10"/>
      <c r="Z923" s="10"/>
      <c r="AD923" s="75"/>
      <c r="AE923" s="76"/>
      <c r="AF923" s="76"/>
      <c r="AG923" s="76"/>
      <c r="AH923" s="76"/>
      <c r="AI923" s="76"/>
      <c r="AJ923" s="76"/>
    </row>
    <row r="924" spans="1:36" s="8" customFormat="1">
      <c r="A924" s="74"/>
      <c r="B924" s="75"/>
      <c r="C924" s="75"/>
      <c r="D924" s="75"/>
      <c r="E924" s="75"/>
      <c r="F924" s="75"/>
      <c r="G924" s="75"/>
      <c r="L924" s="7"/>
      <c r="M924" s="7"/>
      <c r="N924" s="9"/>
      <c r="O924" s="7"/>
      <c r="P924" s="7"/>
      <c r="Q924" s="7"/>
      <c r="T924" s="10"/>
      <c r="Z924" s="10"/>
      <c r="AD924" s="75"/>
      <c r="AE924" s="76"/>
      <c r="AF924" s="76"/>
      <c r="AG924" s="76"/>
      <c r="AH924" s="76"/>
      <c r="AI924" s="76"/>
      <c r="AJ924" s="76"/>
    </row>
    <row r="925" spans="1:36" s="8" customFormat="1">
      <c r="A925" s="74"/>
      <c r="B925" s="75"/>
      <c r="C925" s="75"/>
      <c r="D925" s="75"/>
      <c r="E925" s="75"/>
      <c r="F925" s="75"/>
      <c r="G925" s="75"/>
      <c r="L925" s="7"/>
      <c r="M925" s="7"/>
      <c r="N925" s="9"/>
      <c r="O925" s="7"/>
      <c r="P925" s="7"/>
      <c r="Q925" s="7"/>
      <c r="T925" s="10"/>
      <c r="Z925" s="10"/>
      <c r="AD925" s="75"/>
      <c r="AE925" s="76"/>
      <c r="AF925" s="76"/>
      <c r="AG925" s="76"/>
      <c r="AH925" s="76"/>
      <c r="AI925" s="76"/>
      <c r="AJ925" s="76"/>
    </row>
    <row r="926" spans="1:36" s="8" customFormat="1">
      <c r="A926" s="74"/>
      <c r="B926" s="75"/>
      <c r="C926" s="75"/>
      <c r="D926" s="75"/>
      <c r="E926" s="75"/>
      <c r="F926" s="75"/>
      <c r="G926" s="75"/>
      <c r="L926" s="7"/>
      <c r="M926" s="7"/>
      <c r="N926" s="9"/>
      <c r="O926" s="7"/>
      <c r="P926" s="7"/>
      <c r="Q926" s="7"/>
      <c r="T926" s="10"/>
      <c r="Z926" s="10"/>
      <c r="AD926" s="75"/>
      <c r="AE926" s="76"/>
      <c r="AF926" s="76"/>
      <c r="AG926" s="76"/>
      <c r="AH926" s="76"/>
      <c r="AI926" s="76"/>
      <c r="AJ926" s="76"/>
    </row>
    <row r="927" spans="1:36" s="8" customFormat="1">
      <c r="A927" s="74"/>
      <c r="B927" s="75"/>
      <c r="C927" s="75"/>
      <c r="D927" s="75"/>
      <c r="E927" s="75"/>
      <c r="F927" s="75"/>
      <c r="G927" s="75"/>
      <c r="L927" s="7"/>
      <c r="M927" s="7"/>
      <c r="N927" s="9"/>
      <c r="O927" s="7"/>
      <c r="P927" s="7"/>
      <c r="Q927" s="7"/>
      <c r="T927" s="10"/>
      <c r="Z927" s="10"/>
      <c r="AD927" s="75"/>
      <c r="AE927" s="76"/>
      <c r="AF927" s="76"/>
      <c r="AG927" s="76"/>
      <c r="AH927" s="76"/>
      <c r="AI927" s="76"/>
      <c r="AJ927" s="76"/>
    </row>
    <row r="928" spans="1:36" s="8" customFormat="1">
      <c r="A928" s="74"/>
      <c r="B928" s="75"/>
      <c r="C928" s="75"/>
      <c r="D928" s="75"/>
      <c r="E928" s="75"/>
      <c r="F928" s="75"/>
      <c r="G928" s="75"/>
      <c r="L928" s="7"/>
      <c r="M928" s="7"/>
      <c r="N928" s="9"/>
      <c r="O928" s="7"/>
      <c r="P928" s="7"/>
      <c r="Q928" s="7"/>
      <c r="T928" s="10"/>
      <c r="Z928" s="10"/>
      <c r="AD928" s="75"/>
      <c r="AE928" s="76"/>
      <c r="AF928" s="76"/>
      <c r="AG928" s="76"/>
      <c r="AH928" s="76"/>
      <c r="AI928" s="76"/>
      <c r="AJ928" s="76"/>
    </row>
    <row r="929" spans="1:36" s="8" customFormat="1">
      <c r="A929" s="74"/>
      <c r="B929" s="75"/>
      <c r="C929" s="75"/>
      <c r="D929" s="75"/>
      <c r="E929" s="75"/>
      <c r="F929" s="75"/>
      <c r="G929" s="75"/>
      <c r="L929" s="7"/>
      <c r="M929" s="7"/>
      <c r="N929" s="9"/>
      <c r="O929" s="7"/>
      <c r="P929" s="7"/>
      <c r="Q929" s="7"/>
      <c r="T929" s="10"/>
      <c r="Z929" s="10"/>
      <c r="AD929" s="75"/>
      <c r="AE929" s="76"/>
      <c r="AF929" s="76"/>
      <c r="AG929" s="76"/>
      <c r="AH929" s="76"/>
      <c r="AI929" s="76"/>
      <c r="AJ929" s="76"/>
    </row>
    <row r="930" spans="1:36" s="8" customFormat="1">
      <c r="A930" s="74"/>
      <c r="B930" s="75"/>
      <c r="C930" s="75"/>
      <c r="D930" s="75"/>
      <c r="E930" s="75"/>
      <c r="F930" s="75"/>
      <c r="G930" s="75"/>
      <c r="L930" s="7"/>
      <c r="M930" s="7"/>
      <c r="N930" s="9"/>
      <c r="O930" s="7"/>
      <c r="P930" s="7"/>
      <c r="Q930" s="7"/>
      <c r="T930" s="10"/>
      <c r="Z930" s="10"/>
      <c r="AD930" s="75"/>
      <c r="AE930" s="76"/>
      <c r="AF930" s="76"/>
      <c r="AG930" s="76"/>
      <c r="AH930" s="76"/>
      <c r="AI930" s="76"/>
      <c r="AJ930" s="76"/>
    </row>
    <row r="931" spans="1:36" s="8" customFormat="1">
      <c r="A931" s="74"/>
      <c r="B931" s="75"/>
      <c r="C931" s="75"/>
      <c r="D931" s="75"/>
      <c r="E931" s="75"/>
      <c r="F931" s="75"/>
      <c r="G931" s="75"/>
      <c r="L931" s="7"/>
      <c r="M931" s="7"/>
      <c r="N931" s="9"/>
      <c r="O931" s="7"/>
      <c r="P931" s="7"/>
      <c r="Q931" s="7"/>
      <c r="T931" s="10"/>
      <c r="Z931" s="10"/>
      <c r="AD931" s="75"/>
      <c r="AE931" s="76"/>
      <c r="AF931" s="76"/>
      <c r="AG931" s="76"/>
      <c r="AH931" s="76"/>
      <c r="AI931" s="76"/>
      <c r="AJ931" s="76"/>
    </row>
    <row r="932" spans="1:36" s="8" customFormat="1">
      <c r="A932" s="74"/>
      <c r="B932" s="75"/>
      <c r="C932" s="75"/>
      <c r="D932" s="75"/>
      <c r="E932" s="75"/>
      <c r="F932" s="75"/>
      <c r="G932" s="75"/>
      <c r="L932" s="7"/>
      <c r="M932" s="7"/>
      <c r="N932" s="9"/>
      <c r="O932" s="7"/>
      <c r="P932" s="7"/>
      <c r="Q932" s="7"/>
      <c r="T932" s="10"/>
      <c r="Z932" s="10"/>
      <c r="AD932" s="75"/>
      <c r="AE932" s="76"/>
      <c r="AF932" s="76"/>
      <c r="AG932" s="76"/>
      <c r="AH932" s="76"/>
      <c r="AI932" s="76"/>
      <c r="AJ932" s="76"/>
    </row>
    <row r="933" spans="1:36" s="8" customFormat="1">
      <c r="A933" s="74"/>
      <c r="B933" s="75"/>
      <c r="C933" s="75"/>
      <c r="D933" s="75"/>
      <c r="E933" s="75"/>
      <c r="F933" s="75"/>
      <c r="G933" s="75"/>
      <c r="L933" s="7"/>
      <c r="M933" s="7"/>
      <c r="N933" s="9"/>
      <c r="O933" s="7"/>
      <c r="P933" s="7"/>
      <c r="Q933" s="7"/>
      <c r="T933" s="10"/>
      <c r="Z933" s="10"/>
      <c r="AD933" s="75"/>
      <c r="AE933" s="76"/>
      <c r="AF933" s="76"/>
      <c r="AG933" s="76"/>
      <c r="AH933" s="76"/>
      <c r="AI933" s="76"/>
      <c r="AJ933" s="76"/>
    </row>
    <row r="934" spans="1:36" s="8" customFormat="1">
      <c r="A934" s="74"/>
      <c r="B934" s="75"/>
      <c r="C934" s="75"/>
      <c r="D934" s="75"/>
      <c r="E934" s="75"/>
      <c r="F934" s="75"/>
      <c r="G934" s="75"/>
      <c r="L934" s="7"/>
      <c r="M934" s="7"/>
      <c r="N934" s="9"/>
      <c r="O934" s="7"/>
      <c r="P934" s="7"/>
      <c r="Q934" s="7"/>
      <c r="T934" s="10"/>
      <c r="Z934" s="10"/>
      <c r="AD934" s="75"/>
      <c r="AE934" s="76"/>
      <c r="AF934" s="76"/>
      <c r="AG934" s="76"/>
      <c r="AH934" s="76"/>
      <c r="AI934" s="76"/>
      <c r="AJ934" s="76"/>
    </row>
    <row r="935" spans="1:36" s="8" customFormat="1">
      <c r="A935" s="74"/>
      <c r="B935" s="75"/>
      <c r="C935" s="75"/>
      <c r="D935" s="75"/>
      <c r="E935" s="75"/>
      <c r="F935" s="75"/>
      <c r="G935" s="75"/>
      <c r="L935" s="7"/>
      <c r="M935" s="7"/>
      <c r="N935" s="9"/>
      <c r="O935" s="7"/>
      <c r="P935" s="7"/>
      <c r="Q935" s="7"/>
      <c r="T935" s="10"/>
      <c r="Z935" s="10"/>
      <c r="AD935" s="75"/>
      <c r="AE935" s="76"/>
      <c r="AF935" s="76"/>
      <c r="AG935" s="76"/>
      <c r="AH935" s="76"/>
      <c r="AI935" s="76"/>
      <c r="AJ935" s="76"/>
    </row>
    <row r="936" spans="1:36" s="8" customFormat="1">
      <c r="A936" s="74"/>
      <c r="B936" s="75"/>
      <c r="C936" s="75"/>
      <c r="D936" s="75"/>
      <c r="E936" s="75"/>
      <c r="F936" s="75"/>
      <c r="G936" s="75"/>
      <c r="L936" s="7"/>
      <c r="M936" s="7"/>
      <c r="N936" s="9"/>
      <c r="O936" s="7"/>
      <c r="P936" s="7"/>
      <c r="Q936" s="7"/>
      <c r="T936" s="10"/>
      <c r="Z936" s="10"/>
      <c r="AD936" s="75"/>
      <c r="AE936" s="76"/>
      <c r="AF936" s="76"/>
      <c r="AG936" s="76"/>
      <c r="AH936" s="76"/>
      <c r="AI936" s="76"/>
      <c r="AJ936" s="76"/>
    </row>
    <row r="937" spans="1:36" s="8" customFormat="1">
      <c r="A937" s="74"/>
      <c r="B937" s="75"/>
      <c r="C937" s="75"/>
      <c r="D937" s="75"/>
      <c r="E937" s="75"/>
      <c r="F937" s="75"/>
      <c r="G937" s="75"/>
      <c r="L937" s="7"/>
      <c r="M937" s="7"/>
      <c r="N937" s="9"/>
      <c r="O937" s="7"/>
      <c r="P937" s="7"/>
      <c r="Q937" s="7"/>
      <c r="T937" s="10"/>
      <c r="Z937" s="10"/>
      <c r="AD937" s="75"/>
      <c r="AE937" s="76"/>
      <c r="AF937" s="76"/>
      <c r="AG937" s="76"/>
      <c r="AH937" s="76"/>
      <c r="AI937" s="76"/>
      <c r="AJ937" s="76"/>
    </row>
    <row r="938" spans="1:36" s="8" customFormat="1">
      <c r="A938" s="74"/>
      <c r="B938" s="75"/>
      <c r="C938" s="75"/>
      <c r="D938" s="75"/>
      <c r="E938" s="75"/>
      <c r="F938" s="75"/>
      <c r="G938" s="75"/>
      <c r="L938" s="7"/>
      <c r="M938" s="7"/>
      <c r="N938" s="9"/>
      <c r="O938" s="7"/>
      <c r="P938" s="7"/>
      <c r="Q938" s="7"/>
      <c r="T938" s="10"/>
      <c r="Z938" s="10"/>
      <c r="AD938" s="75"/>
      <c r="AE938" s="76"/>
      <c r="AF938" s="76"/>
      <c r="AG938" s="76"/>
      <c r="AH938" s="76"/>
      <c r="AI938" s="76"/>
      <c r="AJ938" s="76"/>
    </row>
    <row r="939" spans="1:36" s="8" customFormat="1">
      <c r="A939" s="74"/>
      <c r="B939" s="75"/>
      <c r="C939" s="75"/>
      <c r="D939" s="75"/>
      <c r="E939" s="75"/>
      <c r="F939" s="75"/>
      <c r="G939" s="75"/>
      <c r="L939" s="7"/>
      <c r="M939" s="7"/>
      <c r="N939" s="9"/>
      <c r="O939" s="7"/>
      <c r="P939" s="7"/>
      <c r="Q939" s="7"/>
      <c r="T939" s="10"/>
      <c r="Z939" s="10"/>
      <c r="AD939" s="75"/>
      <c r="AE939" s="76"/>
      <c r="AF939" s="76"/>
      <c r="AG939" s="76"/>
      <c r="AH939" s="76"/>
      <c r="AI939" s="76"/>
      <c r="AJ939" s="76"/>
    </row>
    <row r="940" spans="1:36" s="8" customFormat="1">
      <c r="A940" s="74"/>
      <c r="B940" s="75"/>
      <c r="C940" s="75"/>
      <c r="D940" s="75"/>
      <c r="E940" s="75"/>
      <c r="F940" s="75"/>
      <c r="G940" s="75"/>
      <c r="L940" s="7"/>
      <c r="M940" s="7"/>
      <c r="N940" s="9"/>
      <c r="O940" s="7"/>
      <c r="P940" s="7"/>
      <c r="Q940" s="7"/>
      <c r="T940" s="10"/>
      <c r="Z940" s="10"/>
      <c r="AD940" s="75"/>
      <c r="AE940" s="76"/>
      <c r="AF940" s="76"/>
      <c r="AG940" s="76"/>
      <c r="AH940" s="76"/>
      <c r="AI940" s="76"/>
      <c r="AJ940" s="76"/>
    </row>
    <row r="941" spans="1:36" s="8" customFormat="1">
      <c r="A941" s="74"/>
      <c r="B941" s="75"/>
      <c r="C941" s="75"/>
      <c r="D941" s="75"/>
      <c r="E941" s="75"/>
      <c r="F941" s="75"/>
      <c r="G941" s="75"/>
      <c r="L941" s="7"/>
      <c r="M941" s="7"/>
      <c r="N941" s="9"/>
      <c r="O941" s="7"/>
      <c r="P941" s="7"/>
      <c r="Q941" s="7"/>
      <c r="T941" s="10"/>
      <c r="Z941" s="10"/>
      <c r="AD941" s="75"/>
      <c r="AE941" s="76"/>
      <c r="AF941" s="76"/>
      <c r="AG941" s="76"/>
      <c r="AH941" s="76"/>
      <c r="AI941" s="76"/>
      <c r="AJ941" s="76"/>
    </row>
    <row r="942" spans="1:36" s="8" customFormat="1">
      <c r="A942" s="74"/>
      <c r="B942" s="75"/>
      <c r="C942" s="75"/>
      <c r="D942" s="75"/>
      <c r="E942" s="75"/>
      <c r="F942" s="75"/>
      <c r="G942" s="75"/>
      <c r="L942" s="7"/>
      <c r="M942" s="7"/>
      <c r="N942" s="9"/>
      <c r="O942" s="7"/>
      <c r="P942" s="7"/>
      <c r="Q942" s="7"/>
      <c r="T942" s="10"/>
      <c r="Z942" s="10"/>
      <c r="AD942" s="75"/>
      <c r="AE942" s="76"/>
      <c r="AF942" s="76"/>
      <c r="AG942" s="76"/>
      <c r="AH942" s="76"/>
      <c r="AI942" s="76"/>
      <c r="AJ942" s="76"/>
    </row>
    <row r="943" spans="1:36" s="8" customFormat="1">
      <c r="A943" s="74"/>
      <c r="B943" s="75"/>
      <c r="C943" s="75"/>
      <c r="D943" s="75"/>
      <c r="E943" s="75"/>
      <c r="F943" s="75"/>
      <c r="G943" s="75"/>
      <c r="L943" s="7"/>
      <c r="M943" s="7"/>
      <c r="N943" s="9"/>
      <c r="O943" s="7"/>
      <c r="P943" s="7"/>
      <c r="Q943" s="7"/>
      <c r="T943" s="10"/>
      <c r="Z943" s="10"/>
      <c r="AD943" s="75"/>
      <c r="AE943" s="76"/>
      <c r="AF943" s="76"/>
      <c r="AG943" s="76"/>
      <c r="AH943" s="76"/>
      <c r="AI943" s="76"/>
      <c r="AJ943" s="76"/>
    </row>
    <row r="944" spans="1:36" s="8" customFormat="1">
      <c r="A944" s="74"/>
      <c r="B944" s="75"/>
      <c r="C944" s="75"/>
      <c r="D944" s="75"/>
      <c r="E944" s="75"/>
      <c r="F944" s="75"/>
      <c r="G944" s="75"/>
      <c r="L944" s="7"/>
      <c r="M944" s="7"/>
      <c r="N944" s="9"/>
      <c r="O944" s="7"/>
      <c r="P944" s="7"/>
      <c r="Q944" s="7"/>
      <c r="T944" s="10"/>
      <c r="Z944" s="10"/>
      <c r="AD944" s="75"/>
      <c r="AE944" s="76"/>
      <c r="AF944" s="76"/>
      <c r="AG944" s="76"/>
      <c r="AH944" s="76"/>
      <c r="AI944" s="76"/>
      <c r="AJ944" s="76"/>
    </row>
    <row r="945" spans="1:36" s="8" customFormat="1">
      <c r="A945" s="74"/>
      <c r="B945" s="75"/>
      <c r="C945" s="75"/>
      <c r="D945" s="75"/>
      <c r="E945" s="75"/>
      <c r="F945" s="75"/>
      <c r="G945" s="75"/>
      <c r="L945" s="7"/>
      <c r="M945" s="7"/>
      <c r="N945" s="9"/>
      <c r="O945" s="7"/>
      <c r="P945" s="7"/>
      <c r="Q945" s="7"/>
      <c r="T945" s="10"/>
      <c r="Z945" s="10"/>
      <c r="AD945" s="75"/>
      <c r="AE945" s="76"/>
      <c r="AF945" s="76"/>
      <c r="AG945" s="76"/>
      <c r="AH945" s="76"/>
      <c r="AI945" s="76"/>
      <c r="AJ945" s="76"/>
    </row>
    <row r="946" spans="1:36" s="8" customFormat="1">
      <c r="A946" s="74"/>
      <c r="B946" s="75"/>
      <c r="C946" s="75"/>
      <c r="D946" s="75"/>
      <c r="E946" s="75"/>
      <c r="F946" s="75"/>
      <c r="G946" s="75"/>
      <c r="L946" s="7"/>
      <c r="M946" s="7"/>
      <c r="N946" s="9"/>
      <c r="O946" s="7"/>
      <c r="P946" s="7"/>
      <c r="Q946" s="7"/>
      <c r="T946" s="10"/>
      <c r="Z946" s="10"/>
      <c r="AD946" s="75"/>
      <c r="AE946" s="76"/>
      <c r="AF946" s="76"/>
      <c r="AG946" s="76"/>
      <c r="AH946" s="76"/>
      <c r="AI946" s="76"/>
      <c r="AJ946" s="76"/>
    </row>
    <row r="947" spans="1:36" s="8" customFormat="1">
      <c r="A947" s="74"/>
      <c r="B947" s="75"/>
      <c r="C947" s="75"/>
      <c r="D947" s="75"/>
      <c r="E947" s="75"/>
      <c r="F947" s="75"/>
      <c r="G947" s="75"/>
      <c r="L947" s="7"/>
      <c r="M947" s="7"/>
      <c r="N947" s="9"/>
      <c r="O947" s="7"/>
      <c r="P947" s="7"/>
      <c r="Q947" s="7"/>
      <c r="T947" s="10"/>
      <c r="Z947" s="10"/>
      <c r="AD947" s="75"/>
      <c r="AE947" s="76"/>
      <c r="AF947" s="76"/>
      <c r="AG947" s="76"/>
      <c r="AH947" s="76"/>
      <c r="AI947" s="76"/>
      <c r="AJ947" s="76"/>
    </row>
    <row r="948" spans="1:36" s="8" customFormat="1">
      <c r="A948" s="74"/>
      <c r="B948" s="75"/>
      <c r="C948" s="75"/>
      <c r="D948" s="75"/>
      <c r="E948" s="75"/>
      <c r="F948" s="75"/>
      <c r="G948" s="75"/>
      <c r="L948" s="7"/>
      <c r="M948" s="7"/>
      <c r="N948" s="9"/>
      <c r="O948" s="7"/>
      <c r="P948" s="7"/>
      <c r="Q948" s="7"/>
      <c r="T948" s="10"/>
      <c r="Z948" s="10"/>
      <c r="AD948" s="75"/>
      <c r="AE948" s="76"/>
      <c r="AF948" s="76"/>
      <c r="AG948" s="76"/>
      <c r="AH948" s="76"/>
      <c r="AI948" s="76"/>
      <c r="AJ948" s="76"/>
    </row>
    <row r="949" spans="1:36" s="8" customFormat="1">
      <c r="A949" s="74"/>
      <c r="B949" s="75"/>
      <c r="C949" s="75"/>
      <c r="D949" s="75"/>
      <c r="E949" s="75"/>
      <c r="F949" s="75"/>
      <c r="G949" s="75"/>
      <c r="L949" s="7"/>
      <c r="M949" s="7"/>
      <c r="N949" s="9"/>
      <c r="O949" s="7"/>
      <c r="P949" s="7"/>
      <c r="Q949" s="7"/>
      <c r="T949" s="10"/>
      <c r="Z949" s="10"/>
      <c r="AD949" s="75"/>
      <c r="AE949" s="76"/>
      <c r="AF949" s="76"/>
      <c r="AG949" s="76"/>
      <c r="AH949" s="76"/>
      <c r="AI949" s="76"/>
      <c r="AJ949" s="76"/>
    </row>
    <row r="950" spans="1:36" s="8" customFormat="1">
      <c r="A950" s="74"/>
      <c r="B950" s="75"/>
      <c r="C950" s="75"/>
      <c r="D950" s="75"/>
      <c r="E950" s="75"/>
      <c r="F950" s="75"/>
      <c r="G950" s="75"/>
      <c r="L950" s="7"/>
      <c r="M950" s="7"/>
      <c r="N950" s="9"/>
      <c r="O950" s="7"/>
      <c r="P950" s="7"/>
      <c r="Q950" s="7"/>
      <c r="T950" s="10"/>
      <c r="Z950" s="10"/>
      <c r="AD950" s="75"/>
      <c r="AE950" s="76"/>
      <c r="AF950" s="76"/>
      <c r="AG950" s="76"/>
      <c r="AH950" s="76"/>
      <c r="AI950" s="76"/>
      <c r="AJ950" s="76"/>
    </row>
    <row r="951" spans="1:36" s="8" customFormat="1">
      <c r="A951" s="74"/>
      <c r="B951" s="75"/>
      <c r="C951" s="75"/>
      <c r="D951" s="75"/>
      <c r="E951" s="75"/>
      <c r="F951" s="75"/>
      <c r="G951" s="75"/>
      <c r="L951" s="7"/>
      <c r="M951" s="7"/>
      <c r="N951" s="9"/>
      <c r="O951" s="7"/>
      <c r="P951" s="7"/>
      <c r="Q951" s="7"/>
      <c r="T951" s="10"/>
      <c r="Z951" s="10"/>
      <c r="AD951" s="75"/>
      <c r="AE951" s="76"/>
      <c r="AF951" s="76"/>
      <c r="AG951" s="76"/>
      <c r="AH951" s="76"/>
      <c r="AI951" s="76"/>
      <c r="AJ951" s="76"/>
    </row>
    <row r="952" spans="1:36" s="8" customFormat="1">
      <c r="A952" s="74"/>
      <c r="B952" s="75"/>
      <c r="C952" s="75"/>
      <c r="D952" s="75"/>
      <c r="E952" s="75"/>
      <c r="F952" s="75"/>
      <c r="G952" s="75"/>
      <c r="L952" s="7"/>
      <c r="M952" s="7"/>
      <c r="N952" s="9"/>
      <c r="O952" s="7"/>
      <c r="P952" s="7"/>
      <c r="Q952" s="7"/>
      <c r="T952" s="10"/>
      <c r="Z952" s="10"/>
      <c r="AD952" s="75"/>
      <c r="AE952" s="76"/>
      <c r="AF952" s="76"/>
      <c r="AG952" s="76"/>
      <c r="AH952" s="76"/>
      <c r="AI952" s="76"/>
      <c r="AJ952" s="76"/>
    </row>
    <row r="953" spans="1:36" s="8" customFormat="1">
      <c r="A953" s="74"/>
      <c r="B953" s="75"/>
      <c r="C953" s="75"/>
      <c r="D953" s="75"/>
      <c r="E953" s="75"/>
      <c r="F953" s="75"/>
      <c r="G953" s="75"/>
      <c r="L953" s="7"/>
      <c r="M953" s="7"/>
      <c r="N953" s="9"/>
      <c r="O953" s="7"/>
      <c r="P953" s="7"/>
      <c r="Q953" s="7"/>
      <c r="T953" s="10"/>
      <c r="Z953" s="10"/>
      <c r="AD953" s="75"/>
      <c r="AE953" s="76"/>
      <c r="AF953" s="76"/>
      <c r="AG953" s="76"/>
      <c r="AH953" s="76"/>
      <c r="AI953" s="76"/>
      <c r="AJ953" s="76"/>
    </row>
    <row r="954" spans="1:36" s="8" customFormat="1">
      <c r="A954" s="74"/>
      <c r="B954" s="75"/>
      <c r="C954" s="75"/>
      <c r="D954" s="75"/>
      <c r="E954" s="75"/>
      <c r="F954" s="75"/>
      <c r="G954" s="75"/>
      <c r="L954" s="7"/>
      <c r="M954" s="7"/>
      <c r="N954" s="9"/>
      <c r="O954" s="7"/>
      <c r="P954" s="7"/>
      <c r="Q954" s="7"/>
      <c r="T954" s="10"/>
      <c r="Z954" s="10"/>
      <c r="AD954" s="75"/>
      <c r="AE954" s="76"/>
      <c r="AF954" s="76"/>
      <c r="AG954" s="76"/>
      <c r="AH954" s="76"/>
      <c r="AI954" s="76"/>
      <c r="AJ954" s="76"/>
    </row>
    <row r="955" spans="1:36" s="8" customFormat="1">
      <c r="A955" s="74"/>
      <c r="B955" s="75"/>
      <c r="C955" s="75"/>
      <c r="D955" s="75"/>
      <c r="E955" s="75"/>
      <c r="F955" s="75"/>
      <c r="G955" s="75"/>
      <c r="L955" s="7"/>
      <c r="M955" s="7"/>
      <c r="N955" s="9"/>
      <c r="O955" s="7"/>
      <c r="P955" s="7"/>
      <c r="Q955" s="7"/>
      <c r="T955" s="10"/>
      <c r="Z955" s="10"/>
      <c r="AD955" s="75"/>
      <c r="AE955" s="76"/>
      <c r="AF955" s="76"/>
      <c r="AG955" s="76"/>
      <c r="AH955" s="76"/>
      <c r="AI955" s="76"/>
      <c r="AJ955" s="76"/>
    </row>
    <row r="956" spans="1:36" s="8" customFormat="1">
      <c r="A956" s="74"/>
      <c r="B956" s="75"/>
      <c r="C956" s="75"/>
      <c r="D956" s="75"/>
      <c r="E956" s="75"/>
      <c r="F956" s="75"/>
      <c r="G956" s="75"/>
      <c r="L956" s="7"/>
      <c r="M956" s="7"/>
      <c r="N956" s="9"/>
      <c r="O956" s="7"/>
      <c r="P956" s="7"/>
      <c r="Q956" s="7"/>
      <c r="T956" s="10"/>
      <c r="Z956" s="10"/>
      <c r="AD956" s="75"/>
      <c r="AE956" s="76"/>
      <c r="AF956" s="76"/>
      <c r="AG956" s="76"/>
      <c r="AH956" s="76"/>
      <c r="AI956" s="76"/>
      <c r="AJ956" s="76"/>
    </row>
    <row r="957" spans="1:36" s="8" customFormat="1">
      <c r="A957" s="74"/>
      <c r="B957" s="75"/>
      <c r="C957" s="75"/>
      <c r="D957" s="75"/>
      <c r="E957" s="75"/>
      <c r="F957" s="75"/>
      <c r="G957" s="75"/>
      <c r="L957" s="7"/>
      <c r="M957" s="7"/>
      <c r="N957" s="9"/>
      <c r="O957" s="7"/>
      <c r="P957" s="7"/>
      <c r="Q957" s="7"/>
      <c r="T957" s="10"/>
      <c r="Z957" s="10"/>
      <c r="AD957" s="75"/>
      <c r="AE957" s="76"/>
      <c r="AF957" s="76"/>
      <c r="AG957" s="76"/>
      <c r="AH957" s="76"/>
      <c r="AI957" s="76"/>
      <c r="AJ957" s="76"/>
    </row>
    <row r="958" spans="1:36" s="8" customFormat="1">
      <c r="A958" s="74"/>
      <c r="B958" s="75"/>
      <c r="C958" s="75"/>
      <c r="D958" s="75"/>
      <c r="E958" s="75"/>
      <c r="F958" s="75"/>
      <c r="G958" s="75"/>
      <c r="L958" s="7"/>
      <c r="M958" s="7"/>
      <c r="N958" s="9"/>
      <c r="O958" s="7"/>
      <c r="P958" s="7"/>
      <c r="Q958" s="7"/>
      <c r="T958" s="10"/>
      <c r="Z958" s="10"/>
      <c r="AD958" s="75"/>
      <c r="AE958" s="76"/>
      <c r="AF958" s="76"/>
      <c r="AG958" s="76"/>
      <c r="AH958" s="76"/>
      <c r="AI958" s="76"/>
      <c r="AJ958" s="76"/>
    </row>
    <row r="959" spans="1:36" s="8" customFormat="1">
      <c r="A959" s="74"/>
      <c r="B959" s="75"/>
      <c r="C959" s="75"/>
      <c r="D959" s="75"/>
      <c r="E959" s="75"/>
      <c r="F959" s="75"/>
      <c r="G959" s="75"/>
      <c r="L959" s="7"/>
      <c r="M959" s="7"/>
      <c r="N959" s="9"/>
      <c r="O959" s="7"/>
      <c r="P959" s="7"/>
      <c r="Q959" s="7"/>
      <c r="T959" s="10"/>
      <c r="Z959" s="10"/>
      <c r="AD959" s="75"/>
      <c r="AE959" s="76"/>
      <c r="AF959" s="76"/>
      <c r="AG959" s="76"/>
      <c r="AH959" s="76"/>
      <c r="AI959" s="76"/>
      <c r="AJ959" s="76"/>
    </row>
    <row r="960" spans="1:36" s="8" customFormat="1">
      <c r="A960" s="74"/>
      <c r="B960" s="75"/>
      <c r="C960" s="75"/>
      <c r="D960" s="75"/>
      <c r="E960" s="75"/>
      <c r="F960" s="75"/>
      <c r="G960" s="75"/>
      <c r="L960" s="7"/>
      <c r="M960" s="7"/>
      <c r="N960" s="9"/>
      <c r="O960" s="7"/>
      <c r="P960" s="7"/>
      <c r="Q960" s="7"/>
      <c r="T960" s="10"/>
      <c r="Z960" s="10"/>
      <c r="AD960" s="75"/>
      <c r="AE960" s="76"/>
      <c r="AF960" s="76"/>
      <c r="AG960" s="76"/>
      <c r="AH960" s="76"/>
      <c r="AI960" s="76"/>
      <c r="AJ960" s="76"/>
    </row>
    <row r="961" spans="1:36" s="8" customFormat="1">
      <c r="A961" s="74"/>
      <c r="B961" s="75"/>
      <c r="C961" s="75"/>
      <c r="D961" s="75"/>
      <c r="E961" s="75"/>
      <c r="F961" s="75"/>
      <c r="G961" s="75"/>
      <c r="L961" s="7"/>
      <c r="M961" s="7"/>
      <c r="N961" s="9"/>
      <c r="O961" s="7"/>
      <c r="P961" s="7"/>
      <c r="Q961" s="7"/>
      <c r="T961" s="10"/>
      <c r="Z961" s="10"/>
      <c r="AD961" s="75"/>
      <c r="AE961" s="76"/>
      <c r="AF961" s="76"/>
      <c r="AG961" s="76"/>
      <c r="AH961" s="76"/>
      <c r="AI961" s="76"/>
      <c r="AJ961" s="76"/>
    </row>
    <row r="962" spans="1:36" s="8" customFormat="1">
      <c r="A962" s="74"/>
      <c r="B962" s="75"/>
      <c r="C962" s="75"/>
      <c r="D962" s="75"/>
      <c r="E962" s="75"/>
      <c r="F962" s="75"/>
      <c r="G962" s="75"/>
      <c r="L962" s="7"/>
      <c r="M962" s="7"/>
      <c r="N962" s="9"/>
      <c r="O962" s="7"/>
      <c r="P962" s="7"/>
      <c r="Q962" s="7"/>
      <c r="T962" s="10"/>
      <c r="Z962" s="10"/>
      <c r="AD962" s="75"/>
      <c r="AE962" s="76"/>
      <c r="AF962" s="76"/>
      <c r="AG962" s="76"/>
      <c r="AH962" s="76"/>
      <c r="AI962" s="76"/>
      <c r="AJ962" s="76"/>
    </row>
    <row r="963" spans="1:36" s="8" customFormat="1">
      <c r="A963" s="74"/>
      <c r="B963" s="75"/>
      <c r="C963" s="75"/>
      <c r="D963" s="75"/>
      <c r="E963" s="75"/>
      <c r="F963" s="75"/>
      <c r="G963" s="75"/>
      <c r="L963" s="7"/>
      <c r="M963" s="7"/>
      <c r="N963" s="9"/>
      <c r="O963" s="7"/>
      <c r="P963" s="7"/>
      <c r="Q963" s="7"/>
      <c r="T963" s="10"/>
      <c r="Z963" s="10"/>
      <c r="AD963" s="75"/>
      <c r="AE963" s="76"/>
      <c r="AF963" s="76"/>
      <c r="AG963" s="76"/>
      <c r="AH963" s="76"/>
      <c r="AI963" s="76"/>
      <c r="AJ963" s="76"/>
    </row>
    <row r="964" spans="1:36" s="8" customFormat="1">
      <c r="A964" s="74"/>
      <c r="B964" s="75"/>
      <c r="C964" s="75"/>
      <c r="D964" s="75"/>
      <c r="E964" s="75"/>
      <c r="F964" s="75"/>
      <c r="G964" s="75"/>
      <c r="L964" s="7"/>
      <c r="M964" s="7"/>
      <c r="N964" s="9"/>
      <c r="O964" s="7"/>
      <c r="P964" s="7"/>
      <c r="Q964" s="7"/>
      <c r="T964" s="10"/>
      <c r="Z964" s="10"/>
      <c r="AD964" s="75"/>
      <c r="AE964" s="76"/>
      <c r="AF964" s="76"/>
      <c r="AG964" s="76"/>
      <c r="AH964" s="76"/>
      <c r="AI964" s="76"/>
      <c r="AJ964" s="76"/>
    </row>
    <row r="965" spans="1:36" s="8" customFormat="1">
      <c r="A965" s="74"/>
      <c r="B965" s="75"/>
      <c r="C965" s="75"/>
      <c r="D965" s="75"/>
      <c r="E965" s="75"/>
      <c r="F965" s="75"/>
      <c r="G965" s="75"/>
      <c r="L965" s="7"/>
      <c r="M965" s="7"/>
      <c r="N965" s="9"/>
      <c r="O965" s="7"/>
      <c r="P965" s="7"/>
      <c r="Q965" s="7"/>
      <c r="T965" s="10"/>
      <c r="Z965" s="10"/>
      <c r="AD965" s="75"/>
      <c r="AE965" s="76"/>
      <c r="AF965" s="76"/>
      <c r="AG965" s="76"/>
      <c r="AH965" s="76"/>
      <c r="AI965" s="76"/>
      <c r="AJ965" s="76"/>
    </row>
    <row r="966" spans="1:36" s="8" customFormat="1">
      <c r="A966" s="74"/>
      <c r="B966" s="75"/>
      <c r="C966" s="75"/>
      <c r="D966" s="75"/>
      <c r="E966" s="75"/>
      <c r="F966" s="75"/>
      <c r="G966" s="75"/>
      <c r="L966" s="7"/>
      <c r="M966" s="7"/>
      <c r="N966" s="9"/>
      <c r="O966" s="7"/>
      <c r="P966" s="7"/>
      <c r="Q966" s="7"/>
      <c r="T966" s="10"/>
      <c r="Z966" s="10"/>
      <c r="AD966" s="75"/>
      <c r="AE966" s="76"/>
      <c r="AF966" s="76"/>
      <c r="AG966" s="76"/>
      <c r="AH966" s="76"/>
      <c r="AI966" s="76"/>
      <c r="AJ966" s="76"/>
    </row>
    <row r="967" spans="1:36" s="8" customFormat="1">
      <c r="A967" s="74"/>
      <c r="B967" s="75"/>
      <c r="C967" s="75"/>
      <c r="D967" s="75"/>
      <c r="E967" s="75"/>
      <c r="F967" s="75"/>
      <c r="G967" s="75"/>
      <c r="L967" s="7"/>
      <c r="M967" s="7"/>
      <c r="N967" s="9"/>
      <c r="O967" s="7"/>
      <c r="P967" s="7"/>
      <c r="Q967" s="7"/>
      <c r="T967" s="10"/>
      <c r="Z967" s="10"/>
      <c r="AD967" s="75"/>
      <c r="AE967" s="76"/>
      <c r="AF967" s="76"/>
      <c r="AG967" s="76"/>
      <c r="AH967" s="76"/>
      <c r="AI967" s="76"/>
      <c r="AJ967" s="76"/>
    </row>
    <row r="968" spans="1:36" s="8" customFormat="1">
      <c r="A968" s="74"/>
      <c r="B968" s="75"/>
      <c r="C968" s="75"/>
      <c r="D968" s="75"/>
      <c r="E968" s="75"/>
      <c r="F968" s="75"/>
      <c r="G968" s="75"/>
      <c r="L968" s="7"/>
      <c r="M968" s="7"/>
      <c r="N968" s="9"/>
      <c r="O968" s="7"/>
      <c r="P968" s="7"/>
      <c r="Q968" s="7"/>
      <c r="T968" s="10"/>
      <c r="Z968" s="10"/>
      <c r="AD968" s="75"/>
      <c r="AE968" s="76"/>
      <c r="AF968" s="76"/>
      <c r="AG968" s="76"/>
      <c r="AH968" s="76"/>
      <c r="AI968" s="76"/>
      <c r="AJ968" s="76"/>
    </row>
    <row r="969" spans="1:36" s="8" customFormat="1">
      <c r="A969" s="74"/>
      <c r="B969" s="75"/>
      <c r="C969" s="75"/>
      <c r="D969" s="75"/>
      <c r="E969" s="75"/>
      <c r="F969" s="75"/>
      <c r="G969" s="75"/>
      <c r="L969" s="7"/>
      <c r="M969" s="7"/>
      <c r="N969" s="9"/>
      <c r="O969" s="7"/>
      <c r="P969" s="7"/>
      <c r="Q969" s="7"/>
      <c r="T969" s="10"/>
      <c r="Z969" s="10"/>
      <c r="AD969" s="75"/>
      <c r="AE969" s="76"/>
      <c r="AF969" s="76"/>
      <c r="AG969" s="76"/>
      <c r="AH969" s="76"/>
      <c r="AI969" s="76"/>
      <c r="AJ969" s="76"/>
    </row>
    <row r="970" spans="1:36" s="8" customFormat="1">
      <c r="A970" s="74"/>
      <c r="B970" s="75"/>
      <c r="C970" s="75"/>
      <c r="D970" s="75"/>
      <c r="E970" s="75"/>
      <c r="F970" s="75"/>
      <c r="G970" s="75"/>
      <c r="L970" s="7"/>
      <c r="M970" s="7"/>
      <c r="N970" s="9"/>
      <c r="O970" s="7"/>
      <c r="P970" s="7"/>
      <c r="Q970" s="7"/>
      <c r="T970" s="10"/>
      <c r="Z970" s="10"/>
      <c r="AD970" s="75"/>
      <c r="AE970" s="76"/>
      <c r="AF970" s="76"/>
      <c r="AG970" s="76"/>
      <c r="AH970" s="76"/>
      <c r="AI970" s="76"/>
      <c r="AJ970" s="76"/>
    </row>
    <row r="971" spans="1:36" s="8" customFormat="1">
      <c r="A971" s="74"/>
      <c r="B971" s="75"/>
      <c r="C971" s="75"/>
      <c r="D971" s="75"/>
      <c r="E971" s="75"/>
      <c r="F971" s="75"/>
      <c r="G971" s="75"/>
      <c r="L971" s="7"/>
      <c r="M971" s="7"/>
      <c r="N971" s="9"/>
      <c r="O971" s="7"/>
      <c r="P971" s="7"/>
      <c r="Q971" s="7"/>
      <c r="T971" s="10"/>
      <c r="Z971" s="10"/>
      <c r="AD971" s="75"/>
      <c r="AE971" s="76"/>
      <c r="AF971" s="76"/>
      <c r="AG971" s="76"/>
      <c r="AH971" s="76"/>
      <c r="AI971" s="76"/>
      <c r="AJ971" s="76"/>
    </row>
    <row r="972" spans="1:36" s="8" customFormat="1">
      <c r="A972" s="74"/>
      <c r="B972" s="75"/>
      <c r="C972" s="75"/>
      <c r="D972" s="75"/>
      <c r="E972" s="75"/>
      <c r="F972" s="75"/>
      <c r="G972" s="75"/>
      <c r="L972" s="7"/>
      <c r="M972" s="7"/>
      <c r="N972" s="9"/>
      <c r="O972" s="7"/>
      <c r="P972" s="7"/>
      <c r="Q972" s="7"/>
      <c r="T972" s="10"/>
      <c r="Z972" s="10"/>
      <c r="AD972" s="75"/>
      <c r="AE972" s="76"/>
      <c r="AF972" s="76"/>
      <c r="AG972" s="76"/>
      <c r="AH972" s="76"/>
      <c r="AI972" s="76"/>
      <c r="AJ972" s="76"/>
    </row>
    <row r="973" spans="1:36" s="8" customFormat="1">
      <c r="A973" s="74"/>
      <c r="B973" s="75"/>
      <c r="C973" s="75"/>
      <c r="D973" s="75"/>
      <c r="E973" s="75"/>
      <c r="F973" s="75"/>
      <c r="G973" s="75"/>
      <c r="L973" s="7"/>
      <c r="M973" s="7"/>
      <c r="N973" s="9"/>
      <c r="O973" s="7"/>
      <c r="P973" s="7"/>
      <c r="Q973" s="7"/>
      <c r="T973" s="10"/>
      <c r="Z973" s="10"/>
      <c r="AD973" s="75"/>
      <c r="AE973" s="76"/>
      <c r="AF973" s="76"/>
      <c r="AG973" s="76"/>
      <c r="AH973" s="76"/>
      <c r="AI973" s="76"/>
      <c r="AJ973" s="76"/>
    </row>
    <row r="974" spans="1:36" s="8" customFormat="1">
      <c r="A974" s="74"/>
      <c r="B974" s="75"/>
      <c r="C974" s="75"/>
      <c r="D974" s="75"/>
      <c r="E974" s="75"/>
      <c r="F974" s="75"/>
      <c r="G974" s="75"/>
      <c r="L974" s="7"/>
      <c r="M974" s="7"/>
      <c r="N974" s="9"/>
      <c r="O974" s="7"/>
      <c r="P974" s="7"/>
      <c r="Q974" s="7"/>
      <c r="T974" s="10"/>
      <c r="Z974" s="10"/>
      <c r="AD974" s="75"/>
      <c r="AE974" s="76"/>
      <c r="AF974" s="76"/>
      <c r="AG974" s="76"/>
      <c r="AH974" s="76"/>
      <c r="AI974" s="76"/>
      <c r="AJ974" s="76"/>
    </row>
    <row r="975" spans="1:36" s="8" customFormat="1">
      <c r="A975" s="74"/>
      <c r="B975" s="75"/>
      <c r="C975" s="75"/>
      <c r="D975" s="75"/>
      <c r="E975" s="75"/>
      <c r="F975" s="75"/>
      <c r="G975" s="75"/>
      <c r="L975" s="7"/>
      <c r="M975" s="7"/>
      <c r="N975" s="9"/>
      <c r="O975" s="7"/>
      <c r="P975" s="7"/>
      <c r="Q975" s="7"/>
      <c r="T975" s="10"/>
      <c r="Z975" s="10"/>
      <c r="AD975" s="75"/>
      <c r="AE975" s="76"/>
      <c r="AF975" s="76"/>
      <c r="AG975" s="76"/>
      <c r="AH975" s="76"/>
      <c r="AI975" s="76"/>
      <c r="AJ975" s="76"/>
    </row>
    <row r="976" spans="1:36" s="8" customFormat="1">
      <c r="A976" s="74"/>
      <c r="B976" s="75"/>
      <c r="C976" s="75"/>
      <c r="D976" s="75"/>
      <c r="E976" s="75"/>
      <c r="F976" s="75"/>
      <c r="G976" s="75"/>
      <c r="L976" s="7"/>
      <c r="M976" s="7"/>
      <c r="N976" s="9"/>
      <c r="O976" s="7"/>
      <c r="P976" s="7"/>
      <c r="Q976" s="7"/>
      <c r="T976" s="10"/>
      <c r="Z976" s="10"/>
      <c r="AD976" s="75"/>
      <c r="AE976" s="76"/>
      <c r="AF976" s="76"/>
      <c r="AG976" s="76"/>
      <c r="AH976" s="76"/>
      <c r="AI976" s="76"/>
      <c r="AJ976" s="76"/>
    </row>
    <row r="977" spans="1:36" s="8" customFormat="1">
      <c r="A977" s="74"/>
      <c r="B977" s="75"/>
      <c r="C977" s="75"/>
      <c r="D977" s="75"/>
      <c r="E977" s="75"/>
      <c r="F977" s="75"/>
      <c r="G977" s="75"/>
      <c r="L977" s="7"/>
      <c r="M977" s="7"/>
      <c r="N977" s="9"/>
      <c r="O977" s="7"/>
      <c r="P977" s="7"/>
      <c r="Q977" s="7"/>
      <c r="T977" s="10"/>
      <c r="Z977" s="10"/>
      <c r="AD977" s="75"/>
      <c r="AE977" s="76"/>
      <c r="AF977" s="76"/>
      <c r="AG977" s="76"/>
      <c r="AH977" s="76"/>
      <c r="AI977" s="76"/>
      <c r="AJ977" s="76"/>
    </row>
    <row r="978" spans="1:36" s="8" customFormat="1">
      <c r="A978" s="74"/>
      <c r="B978" s="75"/>
      <c r="C978" s="75"/>
      <c r="D978" s="75"/>
      <c r="E978" s="75"/>
      <c r="F978" s="75"/>
      <c r="G978" s="75"/>
      <c r="L978" s="7"/>
      <c r="M978" s="7"/>
      <c r="N978" s="9"/>
      <c r="O978" s="7"/>
      <c r="P978" s="7"/>
      <c r="Q978" s="7"/>
      <c r="T978" s="10"/>
      <c r="Z978" s="10"/>
      <c r="AD978" s="75"/>
      <c r="AE978" s="76"/>
      <c r="AF978" s="76"/>
      <c r="AG978" s="76"/>
      <c r="AH978" s="76"/>
      <c r="AI978" s="76"/>
      <c r="AJ978" s="76"/>
    </row>
    <row r="979" spans="1:36" s="8" customFormat="1">
      <c r="A979" s="74"/>
      <c r="B979" s="75"/>
      <c r="C979" s="75"/>
      <c r="D979" s="75"/>
      <c r="E979" s="75"/>
      <c r="F979" s="75"/>
      <c r="G979" s="75"/>
      <c r="L979" s="7"/>
      <c r="M979" s="7"/>
      <c r="N979" s="9"/>
      <c r="O979" s="7"/>
      <c r="P979" s="7"/>
      <c r="Q979" s="7"/>
      <c r="T979" s="10"/>
      <c r="Z979" s="10"/>
      <c r="AD979" s="75"/>
      <c r="AE979" s="76"/>
      <c r="AF979" s="76"/>
      <c r="AG979" s="76"/>
      <c r="AH979" s="76"/>
      <c r="AI979" s="76"/>
      <c r="AJ979" s="76"/>
    </row>
    <row r="980" spans="1:36" s="8" customFormat="1">
      <c r="A980" s="74"/>
      <c r="B980" s="75"/>
      <c r="C980" s="75"/>
      <c r="D980" s="75"/>
      <c r="E980" s="75"/>
      <c r="F980" s="75"/>
      <c r="G980" s="75"/>
      <c r="L980" s="7"/>
      <c r="M980" s="7"/>
      <c r="N980" s="9"/>
      <c r="O980" s="7"/>
      <c r="P980" s="7"/>
      <c r="Q980" s="7"/>
      <c r="T980" s="10"/>
      <c r="Z980" s="10"/>
      <c r="AD980" s="75"/>
      <c r="AE980" s="76"/>
      <c r="AF980" s="76"/>
      <c r="AG980" s="76"/>
      <c r="AH980" s="76"/>
      <c r="AI980" s="76"/>
      <c r="AJ980" s="76"/>
    </row>
    <row r="981" spans="1:36" s="8" customFormat="1">
      <c r="A981" s="74"/>
      <c r="B981" s="75"/>
      <c r="C981" s="75"/>
      <c r="D981" s="75"/>
      <c r="E981" s="75"/>
      <c r="F981" s="75"/>
      <c r="G981" s="75"/>
      <c r="L981" s="7"/>
      <c r="M981" s="7"/>
      <c r="N981" s="9"/>
      <c r="O981" s="7"/>
      <c r="P981" s="7"/>
      <c r="Q981" s="7"/>
      <c r="T981" s="10"/>
      <c r="Z981" s="10"/>
      <c r="AD981" s="75"/>
      <c r="AE981" s="76"/>
      <c r="AF981" s="76"/>
      <c r="AG981" s="76"/>
      <c r="AH981" s="76"/>
      <c r="AI981" s="76"/>
      <c r="AJ981" s="76"/>
    </row>
    <row r="982" spans="1:36" s="8" customFormat="1">
      <c r="A982" s="74"/>
      <c r="B982" s="75"/>
      <c r="C982" s="75"/>
      <c r="D982" s="75"/>
      <c r="E982" s="75"/>
      <c r="F982" s="75"/>
      <c r="G982" s="75"/>
      <c r="L982" s="7"/>
      <c r="M982" s="7"/>
      <c r="N982" s="9"/>
      <c r="O982" s="7"/>
      <c r="P982" s="7"/>
      <c r="Q982" s="7"/>
      <c r="T982" s="10"/>
      <c r="Z982" s="10"/>
      <c r="AD982" s="75"/>
      <c r="AE982" s="76"/>
      <c r="AF982" s="76"/>
      <c r="AG982" s="76"/>
      <c r="AH982" s="76"/>
      <c r="AI982" s="76"/>
      <c r="AJ982" s="76"/>
    </row>
    <row r="983" spans="1:36" s="8" customFormat="1">
      <c r="A983" s="74"/>
      <c r="B983" s="75"/>
      <c r="C983" s="75"/>
      <c r="D983" s="75"/>
      <c r="E983" s="75"/>
      <c r="F983" s="75"/>
      <c r="G983" s="75"/>
      <c r="L983" s="7"/>
      <c r="M983" s="7"/>
      <c r="N983" s="9"/>
      <c r="O983" s="7"/>
      <c r="P983" s="7"/>
      <c r="Q983" s="7"/>
      <c r="T983" s="10"/>
      <c r="Z983" s="10"/>
      <c r="AD983" s="75"/>
      <c r="AE983" s="76"/>
      <c r="AF983" s="76"/>
      <c r="AG983" s="76"/>
      <c r="AH983" s="76"/>
      <c r="AI983" s="76"/>
      <c r="AJ983" s="76"/>
    </row>
    <row r="984" spans="1:36" s="8" customFormat="1">
      <c r="A984" s="74"/>
      <c r="B984" s="75"/>
      <c r="C984" s="75"/>
      <c r="D984" s="75"/>
      <c r="E984" s="75"/>
      <c r="F984" s="75"/>
      <c r="G984" s="75"/>
      <c r="L984" s="7"/>
      <c r="M984" s="7"/>
      <c r="N984" s="9"/>
      <c r="O984" s="7"/>
      <c r="P984" s="7"/>
      <c r="Q984" s="7"/>
      <c r="T984" s="10"/>
      <c r="Z984" s="10"/>
      <c r="AD984" s="75"/>
      <c r="AE984" s="76"/>
      <c r="AF984" s="76"/>
      <c r="AG984" s="76"/>
      <c r="AH984" s="76"/>
      <c r="AI984" s="76"/>
      <c r="AJ984" s="76"/>
    </row>
    <row r="985" spans="1:36" s="8" customFormat="1">
      <c r="A985" s="74"/>
      <c r="B985" s="75"/>
      <c r="C985" s="75"/>
      <c r="D985" s="75"/>
      <c r="E985" s="75"/>
      <c r="F985" s="75"/>
      <c r="G985" s="75"/>
      <c r="L985" s="7"/>
      <c r="M985" s="7"/>
      <c r="N985" s="9"/>
      <c r="O985" s="7"/>
      <c r="P985" s="7"/>
      <c r="Q985" s="7"/>
      <c r="T985" s="10"/>
      <c r="Z985" s="10"/>
      <c r="AD985" s="75"/>
      <c r="AE985" s="76"/>
      <c r="AF985" s="76"/>
      <c r="AG985" s="76"/>
      <c r="AH985" s="76"/>
      <c r="AI985" s="76"/>
      <c r="AJ985" s="76"/>
    </row>
    <row r="986" spans="1:36" s="8" customFormat="1">
      <c r="A986" s="74"/>
      <c r="B986" s="75"/>
      <c r="C986" s="75"/>
      <c r="D986" s="75"/>
      <c r="E986" s="75"/>
      <c r="F986" s="75"/>
      <c r="G986" s="75"/>
      <c r="L986" s="7"/>
      <c r="M986" s="7"/>
      <c r="N986" s="9"/>
      <c r="O986" s="7"/>
      <c r="P986" s="7"/>
      <c r="Q986" s="7"/>
      <c r="T986" s="10"/>
      <c r="Z986" s="10"/>
      <c r="AD986" s="75"/>
      <c r="AE986" s="76"/>
      <c r="AF986" s="76"/>
      <c r="AG986" s="76"/>
      <c r="AH986" s="76"/>
      <c r="AI986" s="76"/>
      <c r="AJ986" s="76"/>
    </row>
    <row r="987" spans="1:36" s="8" customFormat="1">
      <c r="A987" s="74"/>
      <c r="B987" s="75"/>
      <c r="C987" s="75"/>
      <c r="D987" s="75"/>
      <c r="E987" s="75"/>
      <c r="F987" s="75"/>
      <c r="G987" s="75"/>
      <c r="L987" s="7"/>
      <c r="M987" s="7"/>
      <c r="N987" s="9"/>
      <c r="O987" s="7"/>
      <c r="P987" s="7"/>
      <c r="Q987" s="7"/>
      <c r="T987" s="10"/>
      <c r="Z987" s="10"/>
      <c r="AD987" s="75"/>
      <c r="AE987" s="76"/>
      <c r="AF987" s="76"/>
      <c r="AG987" s="76"/>
      <c r="AH987" s="76"/>
      <c r="AI987" s="76"/>
      <c r="AJ987" s="76"/>
    </row>
    <row r="988" spans="1:36" s="8" customFormat="1">
      <c r="A988" s="74"/>
      <c r="B988" s="75"/>
      <c r="C988" s="75"/>
      <c r="D988" s="75"/>
      <c r="E988" s="75"/>
      <c r="F988" s="75"/>
      <c r="G988" s="75"/>
      <c r="L988" s="7"/>
      <c r="M988" s="7"/>
      <c r="N988" s="9"/>
      <c r="O988" s="7"/>
      <c r="P988" s="7"/>
      <c r="Q988" s="7"/>
      <c r="T988" s="10"/>
      <c r="Z988" s="10"/>
      <c r="AD988" s="75"/>
      <c r="AE988" s="76"/>
      <c r="AF988" s="76"/>
      <c r="AG988" s="76"/>
      <c r="AH988" s="76"/>
      <c r="AI988" s="76"/>
      <c r="AJ988" s="76"/>
    </row>
    <row r="989" spans="1:36" s="8" customFormat="1">
      <c r="A989" s="74"/>
      <c r="B989" s="75"/>
      <c r="C989" s="75"/>
      <c r="D989" s="75"/>
      <c r="E989" s="75"/>
      <c r="F989" s="75"/>
      <c r="G989" s="75"/>
      <c r="L989" s="7"/>
      <c r="M989" s="7"/>
      <c r="N989" s="9"/>
      <c r="O989" s="7"/>
      <c r="P989" s="7"/>
      <c r="Q989" s="7"/>
      <c r="T989" s="10"/>
      <c r="Z989" s="10"/>
      <c r="AD989" s="75"/>
      <c r="AE989" s="76"/>
      <c r="AF989" s="76"/>
      <c r="AG989" s="76"/>
      <c r="AH989" s="76"/>
      <c r="AI989" s="76"/>
      <c r="AJ989" s="76"/>
    </row>
    <row r="990" spans="1:36" s="8" customFormat="1">
      <c r="A990" s="74"/>
      <c r="B990" s="75"/>
      <c r="C990" s="75"/>
      <c r="D990" s="75"/>
      <c r="E990" s="75"/>
      <c r="F990" s="75"/>
      <c r="G990" s="75"/>
      <c r="L990" s="7"/>
      <c r="M990" s="7"/>
      <c r="N990" s="9"/>
      <c r="O990" s="7"/>
      <c r="P990" s="7"/>
      <c r="Q990" s="7"/>
      <c r="T990" s="10"/>
      <c r="Z990" s="10"/>
      <c r="AD990" s="75"/>
      <c r="AE990" s="76"/>
      <c r="AF990" s="76"/>
      <c r="AG990" s="76"/>
      <c r="AH990" s="76"/>
      <c r="AI990" s="76"/>
      <c r="AJ990" s="76"/>
    </row>
    <row r="991" spans="1:36" s="8" customFormat="1">
      <c r="A991" s="74"/>
      <c r="B991" s="75"/>
      <c r="C991" s="75"/>
      <c r="D991" s="75"/>
      <c r="E991" s="75"/>
      <c r="F991" s="75"/>
      <c r="G991" s="75"/>
      <c r="L991" s="7"/>
      <c r="M991" s="7"/>
      <c r="N991" s="9"/>
      <c r="O991" s="7"/>
      <c r="P991" s="7"/>
      <c r="Q991" s="7"/>
      <c r="T991" s="10"/>
      <c r="Z991" s="10"/>
      <c r="AD991" s="75"/>
      <c r="AE991" s="76"/>
      <c r="AF991" s="76"/>
      <c r="AG991" s="76"/>
      <c r="AH991" s="76"/>
      <c r="AI991" s="76"/>
      <c r="AJ991" s="76"/>
    </row>
    <row r="992" spans="1:36" s="8" customFormat="1">
      <c r="A992" s="74"/>
      <c r="B992" s="75"/>
      <c r="C992" s="75"/>
      <c r="D992" s="75"/>
      <c r="E992" s="75"/>
      <c r="F992" s="75"/>
      <c r="G992" s="75"/>
      <c r="L992" s="7"/>
      <c r="M992" s="7"/>
      <c r="N992" s="9"/>
      <c r="O992" s="7"/>
      <c r="P992" s="7"/>
      <c r="Q992" s="7"/>
      <c r="T992" s="10"/>
      <c r="Z992" s="10"/>
      <c r="AD992" s="75"/>
      <c r="AE992" s="76"/>
      <c r="AF992" s="76"/>
      <c r="AG992" s="76"/>
      <c r="AH992" s="76"/>
      <c r="AI992" s="76"/>
      <c r="AJ992" s="76"/>
    </row>
    <row r="993" spans="1:36" s="8" customFormat="1">
      <c r="A993" s="74"/>
      <c r="B993" s="75"/>
      <c r="C993" s="75"/>
      <c r="D993" s="75"/>
      <c r="E993" s="75"/>
      <c r="F993" s="75"/>
      <c r="G993" s="75"/>
      <c r="L993" s="7"/>
      <c r="M993" s="7"/>
      <c r="N993" s="9"/>
      <c r="O993" s="7"/>
      <c r="P993" s="7"/>
      <c r="Q993" s="7"/>
      <c r="T993" s="10"/>
      <c r="Z993" s="10"/>
      <c r="AD993" s="75"/>
      <c r="AE993" s="76"/>
      <c r="AF993" s="76"/>
      <c r="AG993" s="76"/>
      <c r="AH993" s="76"/>
      <c r="AI993" s="76"/>
      <c r="AJ993" s="76"/>
    </row>
    <row r="994" spans="1:36" s="8" customFormat="1">
      <c r="A994" s="74"/>
      <c r="B994" s="75"/>
      <c r="C994" s="75"/>
      <c r="D994" s="75"/>
      <c r="E994" s="75"/>
      <c r="F994" s="75"/>
      <c r="G994" s="75"/>
      <c r="L994" s="7"/>
      <c r="M994" s="7"/>
      <c r="N994" s="9"/>
      <c r="O994" s="7"/>
      <c r="P994" s="7"/>
      <c r="Q994" s="7"/>
      <c r="T994" s="10"/>
      <c r="Z994" s="10"/>
      <c r="AD994" s="75"/>
      <c r="AE994" s="76"/>
      <c r="AF994" s="76"/>
      <c r="AG994" s="76"/>
      <c r="AH994" s="76"/>
      <c r="AI994" s="76"/>
      <c r="AJ994" s="76"/>
    </row>
    <row r="995" spans="1:36" s="8" customFormat="1">
      <c r="A995" s="74"/>
      <c r="B995" s="75"/>
      <c r="C995" s="75"/>
      <c r="D995" s="75"/>
      <c r="E995" s="75"/>
      <c r="F995" s="75"/>
      <c r="G995" s="75"/>
      <c r="L995" s="7"/>
      <c r="M995" s="7"/>
      <c r="N995" s="9"/>
      <c r="O995" s="7"/>
      <c r="P995" s="7"/>
      <c r="Q995" s="7"/>
      <c r="T995" s="10"/>
      <c r="Z995" s="10"/>
      <c r="AD995" s="75"/>
      <c r="AE995" s="76"/>
      <c r="AF995" s="76"/>
      <c r="AG995" s="76"/>
      <c r="AH995" s="76"/>
      <c r="AI995" s="76"/>
      <c r="AJ995" s="76"/>
    </row>
    <row r="996" spans="1:36" s="8" customFormat="1">
      <c r="A996" s="74"/>
      <c r="B996" s="75"/>
      <c r="C996" s="75"/>
      <c r="D996" s="75"/>
      <c r="E996" s="75"/>
      <c r="F996" s="75"/>
      <c r="G996" s="75"/>
      <c r="L996" s="7"/>
      <c r="M996" s="7"/>
      <c r="N996" s="9"/>
      <c r="O996" s="7"/>
      <c r="P996" s="7"/>
      <c r="Q996" s="7"/>
      <c r="T996" s="10"/>
      <c r="Z996" s="10"/>
      <c r="AD996" s="75"/>
      <c r="AE996" s="76"/>
      <c r="AF996" s="76"/>
      <c r="AG996" s="76"/>
      <c r="AH996" s="76"/>
      <c r="AI996" s="76"/>
      <c r="AJ996" s="76"/>
    </row>
    <row r="997" spans="1:36" s="8" customFormat="1">
      <c r="A997" s="74"/>
      <c r="B997" s="75"/>
      <c r="C997" s="75"/>
      <c r="D997" s="75"/>
      <c r="E997" s="75"/>
      <c r="F997" s="75"/>
      <c r="G997" s="75"/>
      <c r="L997" s="7"/>
      <c r="M997" s="7"/>
      <c r="N997" s="9"/>
      <c r="O997" s="7"/>
      <c r="P997" s="7"/>
      <c r="Q997" s="7"/>
      <c r="T997" s="10"/>
      <c r="Z997" s="10"/>
      <c r="AD997" s="75"/>
      <c r="AE997" s="76"/>
      <c r="AF997" s="76"/>
      <c r="AG997" s="76"/>
      <c r="AH997" s="76"/>
      <c r="AI997" s="76"/>
      <c r="AJ997" s="76"/>
    </row>
    <row r="998" spans="1:36" s="8" customFormat="1">
      <c r="A998" s="74"/>
      <c r="B998" s="75"/>
      <c r="C998" s="75"/>
      <c r="D998" s="75"/>
      <c r="E998" s="75"/>
      <c r="F998" s="75"/>
      <c r="G998" s="75"/>
      <c r="L998" s="7"/>
      <c r="M998" s="7"/>
      <c r="N998" s="9"/>
      <c r="O998" s="7"/>
      <c r="P998" s="7"/>
      <c r="Q998" s="7"/>
      <c r="T998" s="10"/>
      <c r="Z998" s="10"/>
      <c r="AD998" s="75"/>
      <c r="AE998" s="76"/>
      <c r="AF998" s="76"/>
      <c r="AG998" s="76"/>
      <c r="AH998" s="76"/>
      <c r="AI998" s="76"/>
      <c r="AJ998" s="76"/>
    </row>
    <row r="999" spans="1:36" s="8" customFormat="1">
      <c r="A999" s="74"/>
      <c r="B999" s="75"/>
      <c r="C999" s="75"/>
      <c r="D999" s="75"/>
      <c r="E999" s="75"/>
      <c r="F999" s="75"/>
      <c r="G999" s="75"/>
      <c r="L999" s="7"/>
      <c r="M999" s="7"/>
      <c r="N999" s="9"/>
      <c r="O999" s="7"/>
      <c r="P999" s="7"/>
      <c r="Q999" s="7"/>
      <c r="T999" s="10"/>
      <c r="Z999" s="10"/>
      <c r="AD999" s="75"/>
      <c r="AE999" s="76"/>
      <c r="AF999" s="76"/>
      <c r="AG999" s="76"/>
      <c r="AH999" s="76"/>
      <c r="AI999" s="76"/>
      <c r="AJ999" s="76"/>
    </row>
    <row r="1000" spans="1:36" s="8" customFormat="1">
      <c r="A1000" s="74"/>
      <c r="B1000" s="75"/>
      <c r="C1000" s="75"/>
      <c r="D1000" s="75"/>
      <c r="E1000" s="75"/>
      <c r="F1000" s="75"/>
      <c r="G1000" s="75"/>
      <c r="L1000" s="7"/>
      <c r="M1000" s="7"/>
      <c r="N1000" s="9"/>
      <c r="O1000" s="7"/>
      <c r="P1000" s="7"/>
      <c r="Q1000" s="7"/>
      <c r="T1000" s="10"/>
      <c r="Z1000" s="10"/>
      <c r="AD1000" s="75"/>
      <c r="AE1000" s="76"/>
      <c r="AF1000" s="76"/>
      <c r="AG1000" s="76"/>
      <c r="AH1000" s="76"/>
      <c r="AI1000" s="76"/>
      <c r="AJ1000" s="76"/>
    </row>
    <row r="1001" spans="1:36" s="8" customFormat="1">
      <c r="A1001" s="74"/>
      <c r="B1001" s="75"/>
      <c r="C1001" s="75"/>
      <c r="D1001" s="75"/>
      <c r="E1001" s="75"/>
      <c r="F1001" s="75"/>
      <c r="G1001" s="75"/>
      <c r="L1001" s="7"/>
      <c r="M1001" s="7"/>
      <c r="N1001" s="9"/>
      <c r="O1001" s="7"/>
      <c r="P1001" s="7"/>
      <c r="Q1001" s="7"/>
      <c r="T1001" s="10"/>
      <c r="Z1001" s="10"/>
      <c r="AD1001" s="75"/>
      <c r="AE1001" s="76"/>
      <c r="AF1001" s="76"/>
      <c r="AG1001" s="76"/>
      <c r="AH1001" s="76"/>
      <c r="AI1001" s="76"/>
      <c r="AJ1001" s="76"/>
    </row>
    <row r="1002" spans="1:36" s="8" customFormat="1">
      <c r="A1002" s="74"/>
      <c r="B1002" s="75"/>
      <c r="C1002" s="75"/>
      <c r="D1002" s="75"/>
      <c r="E1002" s="75"/>
      <c r="F1002" s="75"/>
      <c r="G1002" s="75"/>
      <c r="L1002" s="7"/>
      <c r="M1002" s="7"/>
      <c r="N1002" s="9"/>
      <c r="O1002" s="7"/>
      <c r="P1002" s="7"/>
      <c r="Q1002" s="7"/>
      <c r="T1002" s="10"/>
      <c r="Z1002" s="10"/>
      <c r="AD1002" s="75"/>
      <c r="AE1002" s="76"/>
      <c r="AF1002" s="76"/>
      <c r="AG1002" s="76"/>
      <c r="AH1002" s="76"/>
      <c r="AI1002" s="76"/>
      <c r="AJ1002" s="76"/>
    </row>
    <row r="1003" spans="1:36" s="8" customFormat="1">
      <c r="A1003" s="74"/>
      <c r="B1003" s="75"/>
      <c r="C1003" s="75"/>
      <c r="D1003" s="75"/>
      <c r="E1003" s="75"/>
      <c r="F1003" s="75"/>
      <c r="G1003" s="75"/>
      <c r="L1003" s="7"/>
      <c r="M1003" s="7"/>
      <c r="N1003" s="9"/>
      <c r="O1003" s="7"/>
      <c r="P1003" s="7"/>
      <c r="Q1003" s="7"/>
      <c r="T1003" s="10"/>
      <c r="Z1003" s="10"/>
      <c r="AD1003" s="75"/>
      <c r="AE1003" s="76"/>
      <c r="AF1003" s="76"/>
      <c r="AG1003" s="76"/>
      <c r="AH1003" s="76"/>
      <c r="AI1003" s="76"/>
      <c r="AJ1003" s="76"/>
    </row>
    <row r="1004" spans="1:36" s="8" customFormat="1">
      <c r="A1004" s="74"/>
      <c r="B1004" s="75"/>
      <c r="C1004" s="75"/>
      <c r="D1004" s="75"/>
      <c r="E1004" s="75"/>
      <c r="F1004" s="75"/>
      <c r="G1004" s="75"/>
      <c r="L1004" s="7"/>
      <c r="M1004" s="7"/>
      <c r="N1004" s="9"/>
      <c r="O1004" s="7"/>
      <c r="P1004" s="7"/>
      <c r="Q1004" s="7"/>
      <c r="T1004" s="10"/>
      <c r="Z1004" s="10"/>
      <c r="AD1004" s="75"/>
      <c r="AE1004" s="76"/>
      <c r="AF1004" s="76"/>
      <c r="AG1004" s="76"/>
      <c r="AH1004" s="76"/>
      <c r="AI1004" s="76"/>
      <c r="AJ1004" s="76"/>
    </row>
    <row r="1005" spans="1:36" s="8" customFormat="1">
      <c r="A1005" s="74"/>
      <c r="B1005" s="75"/>
      <c r="C1005" s="75"/>
      <c r="D1005" s="75"/>
      <c r="E1005" s="75"/>
      <c r="F1005" s="75"/>
      <c r="G1005" s="75"/>
      <c r="L1005" s="7"/>
      <c r="M1005" s="7"/>
      <c r="N1005" s="9"/>
      <c r="O1005" s="7"/>
      <c r="P1005" s="7"/>
      <c r="Q1005" s="7"/>
      <c r="T1005" s="10"/>
      <c r="Z1005" s="10"/>
      <c r="AD1005" s="75"/>
      <c r="AE1005" s="76"/>
      <c r="AF1005" s="76"/>
      <c r="AG1005" s="76"/>
      <c r="AH1005" s="76"/>
      <c r="AI1005" s="76"/>
      <c r="AJ1005" s="76"/>
    </row>
    <row r="1006" spans="1:36" s="8" customFormat="1">
      <c r="A1006" s="74"/>
      <c r="B1006" s="75"/>
      <c r="C1006" s="75"/>
      <c r="D1006" s="75"/>
      <c r="E1006" s="75"/>
      <c r="F1006" s="75"/>
      <c r="G1006" s="75"/>
      <c r="L1006" s="7"/>
      <c r="M1006" s="7"/>
      <c r="N1006" s="9"/>
      <c r="O1006" s="7"/>
      <c r="P1006" s="7"/>
      <c r="Q1006" s="7"/>
      <c r="T1006" s="10"/>
      <c r="Z1006" s="10"/>
      <c r="AD1006" s="75"/>
      <c r="AE1006" s="76"/>
      <c r="AF1006" s="76"/>
      <c r="AG1006" s="76"/>
      <c r="AH1006" s="76"/>
      <c r="AI1006" s="76"/>
      <c r="AJ1006" s="76"/>
    </row>
    <row r="1007" spans="1:36" s="8" customFormat="1">
      <c r="A1007" s="74"/>
      <c r="B1007" s="75"/>
      <c r="C1007" s="75"/>
      <c r="D1007" s="75"/>
      <c r="E1007" s="75"/>
      <c r="F1007" s="75"/>
      <c r="G1007" s="75"/>
      <c r="L1007" s="7"/>
      <c r="M1007" s="7"/>
      <c r="N1007" s="9"/>
      <c r="O1007" s="7"/>
      <c r="P1007" s="7"/>
      <c r="Q1007" s="7"/>
      <c r="T1007" s="10"/>
      <c r="Z1007" s="10"/>
      <c r="AD1007" s="75"/>
      <c r="AE1007" s="76"/>
      <c r="AF1007" s="76"/>
      <c r="AG1007" s="76"/>
      <c r="AH1007" s="76"/>
      <c r="AI1007" s="76"/>
      <c r="AJ1007" s="76"/>
    </row>
    <row r="1008" spans="1:36" s="8" customFormat="1">
      <c r="A1008" s="74"/>
      <c r="B1008" s="75"/>
      <c r="C1008" s="75"/>
      <c r="D1008" s="75"/>
      <c r="E1008" s="75"/>
      <c r="F1008" s="75"/>
      <c r="G1008" s="75"/>
      <c r="L1008" s="7"/>
      <c r="M1008" s="7"/>
      <c r="N1008" s="9"/>
      <c r="O1008" s="7"/>
      <c r="P1008" s="7"/>
      <c r="Q1008" s="7"/>
      <c r="T1008" s="10"/>
      <c r="Z1008" s="10"/>
      <c r="AD1008" s="75"/>
      <c r="AE1008" s="76"/>
      <c r="AF1008" s="76"/>
      <c r="AG1008" s="76"/>
      <c r="AH1008" s="76"/>
      <c r="AI1008" s="76"/>
      <c r="AJ1008" s="76"/>
    </row>
    <row r="1009" spans="1:36" s="8" customFormat="1">
      <c r="A1009" s="74"/>
      <c r="B1009" s="75"/>
      <c r="C1009" s="75"/>
      <c r="D1009" s="75"/>
      <c r="E1009" s="75"/>
      <c r="F1009" s="75"/>
      <c r="G1009" s="75"/>
      <c r="L1009" s="7"/>
      <c r="M1009" s="7"/>
      <c r="N1009" s="9"/>
      <c r="O1009" s="7"/>
      <c r="P1009" s="7"/>
      <c r="Q1009" s="7"/>
      <c r="T1009" s="10"/>
      <c r="Z1009" s="10"/>
      <c r="AD1009" s="75"/>
      <c r="AE1009" s="76"/>
      <c r="AF1009" s="76"/>
      <c r="AG1009" s="76"/>
      <c r="AH1009" s="76"/>
      <c r="AI1009" s="76"/>
      <c r="AJ1009" s="76"/>
    </row>
    <row r="1010" spans="1:36" s="8" customFormat="1">
      <c r="A1010" s="74"/>
      <c r="B1010" s="75"/>
      <c r="C1010" s="75"/>
      <c r="D1010" s="75"/>
      <c r="E1010" s="75"/>
      <c r="F1010" s="75"/>
      <c r="G1010" s="75"/>
      <c r="L1010" s="7"/>
      <c r="M1010" s="7"/>
      <c r="N1010" s="9"/>
      <c r="O1010" s="7"/>
      <c r="P1010" s="7"/>
      <c r="Q1010" s="7"/>
      <c r="T1010" s="10"/>
      <c r="Z1010" s="10"/>
      <c r="AD1010" s="75"/>
      <c r="AE1010" s="76"/>
      <c r="AF1010" s="76"/>
      <c r="AG1010" s="76"/>
      <c r="AH1010" s="76"/>
      <c r="AI1010" s="76"/>
      <c r="AJ1010" s="76"/>
    </row>
    <row r="1011" spans="1:36" s="8" customFormat="1">
      <c r="A1011" s="74"/>
      <c r="B1011" s="75"/>
      <c r="C1011" s="75"/>
      <c r="D1011" s="75"/>
      <c r="E1011" s="75"/>
      <c r="F1011" s="75"/>
      <c r="G1011" s="75"/>
      <c r="L1011" s="7"/>
      <c r="M1011" s="7"/>
      <c r="N1011" s="9"/>
      <c r="O1011" s="7"/>
      <c r="P1011" s="7"/>
      <c r="Q1011" s="7"/>
      <c r="T1011" s="10"/>
      <c r="Z1011" s="10"/>
      <c r="AD1011" s="75"/>
      <c r="AE1011" s="76"/>
      <c r="AF1011" s="76"/>
      <c r="AG1011" s="76"/>
      <c r="AH1011" s="76"/>
      <c r="AI1011" s="76"/>
      <c r="AJ1011" s="76"/>
    </row>
    <row r="1012" spans="1:36" s="8" customFormat="1">
      <c r="A1012" s="74"/>
      <c r="B1012" s="75"/>
      <c r="C1012" s="75"/>
      <c r="D1012" s="75"/>
      <c r="E1012" s="75"/>
      <c r="F1012" s="75"/>
      <c r="G1012" s="75"/>
      <c r="L1012" s="7"/>
      <c r="M1012" s="7"/>
      <c r="N1012" s="9"/>
      <c r="O1012" s="7"/>
      <c r="P1012" s="7"/>
      <c r="Q1012" s="7"/>
      <c r="T1012" s="10"/>
      <c r="Z1012" s="10"/>
      <c r="AD1012" s="75"/>
      <c r="AE1012" s="76"/>
      <c r="AF1012" s="76"/>
      <c r="AG1012" s="76"/>
      <c r="AH1012" s="76"/>
      <c r="AI1012" s="76"/>
      <c r="AJ1012" s="76"/>
    </row>
    <row r="1013" spans="1:36" s="8" customFormat="1">
      <c r="A1013" s="74"/>
      <c r="B1013" s="75"/>
      <c r="C1013" s="75"/>
      <c r="D1013" s="75"/>
      <c r="E1013" s="75"/>
      <c r="F1013" s="75"/>
      <c r="G1013" s="75"/>
      <c r="L1013" s="7"/>
      <c r="M1013" s="7"/>
      <c r="N1013" s="9"/>
      <c r="O1013" s="7"/>
      <c r="P1013" s="7"/>
      <c r="Q1013" s="7"/>
      <c r="T1013" s="10"/>
      <c r="Z1013" s="10"/>
      <c r="AD1013" s="75"/>
      <c r="AE1013" s="76"/>
      <c r="AF1013" s="76"/>
      <c r="AG1013" s="76"/>
      <c r="AH1013" s="76"/>
      <c r="AI1013" s="76"/>
      <c r="AJ1013" s="76"/>
    </row>
    <row r="1014" spans="1:36" s="8" customFormat="1">
      <c r="A1014" s="74"/>
      <c r="B1014" s="75"/>
      <c r="C1014" s="75"/>
      <c r="D1014" s="75"/>
      <c r="E1014" s="75"/>
      <c r="F1014" s="75"/>
      <c r="G1014" s="75"/>
      <c r="L1014" s="7"/>
      <c r="M1014" s="7"/>
      <c r="N1014" s="9"/>
      <c r="O1014" s="7"/>
      <c r="P1014" s="7"/>
      <c r="Q1014" s="7"/>
      <c r="T1014" s="10"/>
      <c r="Z1014" s="10"/>
      <c r="AD1014" s="75"/>
      <c r="AE1014" s="76"/>
      <c r="AF1014" s="76"/>
      <c r="AG1014" s="76"/>
      <c r="AH1014" s="76"/>
      <c r="AI1014" s="76"/>
      <c r="AJ1014" s="76"/>
    </row>
    <row r="1015" spans="1:36" s="8" customFormat="1">
      <c r="A1015" s="74"/>
      <c r="B1015" s="75"/>
      <c r="C1015" s="75"/>
      <c r="D1015" s="75"/>
      <c r="E1015" s="75"/>
      <c r="F1015" s="75"/>
      <c r="G1015" s="75"/>
      <c r="L1015" s="7"/>
      <c r="M1015" s="7"/>
      <c r="N1015" s="9"/>
      <c r="O1015" s="7"/>
      <c r="P1015" s="7"/>
      <c r="Q1015" s="7"/>
      <c r="T1015" s="10"/>
      <c r="Z1015" s="10"/>
      <c r="AD1015" s="75"/>
      <c r="AE1015" s="76"/>
      <c r="AF1015" s="76"/>
      <c r="AG1015" s="76"/>
      <c r="AH1015" s="76"/>
      <c r="AI1015" s="76"/>
      <c r="AJ1015" s="76"/>
    </row>
    <row r="1016" spans="1:36" s="8" customFormat="1">
      <c r="A1016" s="74"/>
      <c r="B1016" s="75"/>
      <c r="C1016" s="75"/>
      <c r="D1016" s="75"/>
      <c r="E1016" s="75"/>
      <c r="F1016" s="75"/>
      <c r="G1016" s="75"/>
      <c r="L1016" s="7"/>
      <c r="M1016" s="7"/>
      <c r="N1016" s="9"/>
      <c r="O1016" s="7"/>
      <c r="P1016" s="7"/>
      <c r="Q1016" s="7"/>
      <c r="T1016" s="10"/>
      <c r="Z1016" s="10"/>
      <c r="AD1016" s="75"/>
      <c r="AE1016" s="76"/>
      <c r="AF1016" s="76"/>
      <c r="AG1016" s="76"/>
      <c r="AH1016" s="76"/>
      <c r="AI1016" s="76"/>
      <c r="AJ1016" s="76"/>
    </row>
    <row r="1017" spans="1:36" s="8" customFormat="1">
      <c r="A1017" s="74"/>
      <c r="B1017" s="75"/>
      <c r="C1017" s="75"/>
      <c r="D1017" s="75"/>
      <c r="E1017" s="75"/>
      <c r="F1017" s="75"/>
      <c r="G1017" s="75"/>
      <c r="L1017" s="7"/>
      <c r="M1017" s="7"/>
      <c r="N1017" s="9"/>
      <c r="O1017" s="7"/>
      <c r="P1017" s="7"/>
      <c r="Q1017" s="7"/>
      <c r="T1017" s="10"/>
      <c r="Z1017" s="10"/>
      <c r="AD1017" s="75"/>
      <c r="AE1017" s="76"/>
      <c r="AF1017" s="76"/>
      <c r="AG1017" s="76"/>
      <c r="AH1017" s="76"/>
      <c r="AI1017" s="76"/>
      <c r="AJ1017" s="76"/>
    </row>
    <row r="1018" spans="1:36" s="8" customFormat="1">
      <c r="A1018" s="74"/>
      <c r="B1018" s="75"/>
      <c r="C1018" s="75"/>
      <c r="D1018" s="75"/>
      <c r="E1018" s="75"/>
      <c r="F1018" s="75"/>
      <c r="G1018" s="75"/>
      <c r="L1018" s="7"/>
      <c r="M1018" s="7"/>
      <c r="N1018" s="9"/>
      <c r="O1018" s="7"/>
      <c r="P1018" s="7"/>
      <c r="Q1018" s="7"/>
      <c r="T1018" s="10"/>
      <c r="Z1018" s="10"/>
      <c r="AD1018" s="75"/>
      <c r="AE1018" s="76"/>
      <c r="AF1018" s="76"/>
      <c r="AG1018" s="76"/>
      <c r="AH1018" s="76"/>
      <c r="AI1018" s="76"/>
      <c r="AJ1018" s="76"/>
    </row>
    <row r="1019" spans="1:36" s="8" customFormat="1">
      <c r="A1019" s="74"/>
      <c r="B1019" s="75"/>
      <c r="C1019" s="75"/>
      <c r="D1019" s="75"/>
      <c r="E1019" s="75"/>
      <c r="F1019" s="75"/>
      <c r="G1019" s="75"/>
      <c r="L1019" s="7"/>
      <c r="M1019" s="7"/>
      <c r="N1019" s="9"/>
      <c r="O1019" s="7"/>
      <c r="P1019" s="7"/>
      <c r="Q1019" s="7"/>
      <c r="T1019" s="10"/>
      <c r="Z1019" s="10"/>
      <c r="AD1019" s="75"/>
      <c r="AE1019" s="76"/>
      <c r="AF1019" s="76"/>
      <c r="AG1019" s="76"/>
      <c r="AH1019" s="76"/>
      <c r="AI1019" s="76"/>
      <c r="AJ1019" s="76"/>
    </row>
    <row r="1020" spans="1:36" s="8" customFormat="1">
      <c r="A1020" s="74"/>
      <c r="B1020" s="75"/>
      <c r="C1020" s="75"/>
      <c r="D1020" s="75"/>
      <c r="E1020" s="75"/>
      <c r="F1020" s="75"/>
      <c r="G1020" s="75"/>
      <c r="L1020" s="7"/>
      <c r="M1020" s="7"/>
      <c r="N1020" s="9"/>
      <c r="O1020" s="7"/>
      <c r="P1020" s="7"/>
      <c r="Q1020" s="7"/>
      <c r="T1020" s="10"/>
      <c r="Z1020" s="10"/>
      <c r="AD1020" s="75"/>
      <c r="AE1020" s="76"/>
      <c r="AF1020" s="76"/>
      <c r="AG1020" s="76"/>
      <c r="AH1020" s="76"/>
      <c r="AI1020" s="76"/>
      <c r="AJ1020" s="76"/>
    </row>
    <row r="1021" spans="1:36" s="8" customFormat="1">
      <c r="A1021" s="74"/>
      <c r="B1021" s="75"/>
      <c r="C1021" s="75"/>
      <c r="D1021" s="75"/>
      <c r="E1021" s="75"/>
      <c r="F1021" s="75"/>
      <c r="G1021" s="75"/>
      <c r="L1021" s="7"/>
      <c r="M1021" s="7"/>
      <c r="N1021" s="9"/>
      <c r="O1021" s="7"/>
      <c r="P1021" s="7"/>
      <c r="Q1021" s="7"/>
      <c r="T1021" s="10"/>
      <c r="Z1021" s="10"/>
      <c r="AD1021" s="75"/>
      <c r="AE1021" s="76"/>
      <c r="AF1021" s="76"/>
      <c r="AG1021" s="76"/>
      <c r="AH1021" s="76"/>
      <c r="AI1021" s="76"/>
      <c r="AJ1021" s="76"/>
    </row>
    <row r="1022" spans="1:36" s="8" customFormat="1">
      <c r="A1022" s="74"/>
      <c r="B1022" s="75"/>
      <c r="C1022" s="75"/>
      <c r="D1022" s="75"/>
      <c r="E1022" s="75"/>
      <c r="F1022" s="75"/>
      <c r="G1022" s="75"/>
      <c r="L1022" s="7"/>
      <c r="M1022" s="7"/>
      <c r="N1022" s="9"/>
      <c r="O1022" s="7"/>
      <c r="P1022" s="7"/>
      <c r="Q1022" s="7"/>
      <c r="T1022" s="10"/>
      <c r="Z1022" s="10"/>
      <c r="AD1022" s="75"/>
      <c r="AE1022" s="76"/>
      <c r="AF1022" s="76"/>
      <c r="AG1022" s="76"/>
      <c r="AH1022" s="76"/>
      <c r="AI1022" s="76"/>
      <c r="AJ1022" s="76"/>
    </row>
    <row r="1023" spans="1:36" s="8" customFormat="1">
      <c r="A1023" s="74"/>
      <c r="B1023" s="75"/>
      <c r="C1023" s="75"/>
      <c r="D1023" s="75"/>
      <c r="E1023" s="75"/>
      <c r="F1023" s="75"/>
      <c r="G1023" s="75"/>
      <c r="L1023" s="7"/>
      <c r="M1023" s="7"/>
      <c r="N1023" s="9"/>
      <c r="O1023" s="7"/>
      <c r="P1023" s="7"/>
      <c r="Q1023" s="7"/>
      <c r="T1023" s="10"/>
      <c r="Z1023" s="10"/>
      <c r="AD1023" s="75"/>
      <c r="AE1023" s="76"/>
      <c r="AF1023" s="76"/>
      <c r="AG1023" s="76"/>
      <c r="AH1023" s="76"/>
      <c r="AI1023" s="76"/>
      <c r="AJ1023" s="76"/>
    </row>
    <row r="1024" spans="1:36" s="8" customFormat="1">
      <c r="A1024" s="74"/>
      <c r="B1024" s="75"/>
      <c r="C1024" s="75"/>
      <c r="D1024" s="75"/>
      <c r="E1024" s="75"/>
      <c r="F1024" s="75"/>
      <c r="G1024" s="75"/>
      <c r="L1024" s="7"/>
      <c r="M1024" s="7"/>
      <c r="N1024" s="9"/>
      <c r="O1024" s="7"/>
      <c r="P1024" s="7"/>
      <c r="Q1024" s="7"/>
      <c r="T1024" s="10"/>
      <c r="Z1024" s="10"/>
      <c r="AD1024" s="75"/>
      <c r="AE1024" s="76"/>
      <c r="AF1024" s="76"/>
      <c r="AG1024" s="76"/>
      <c r="AH1024" s="76"/>
      <c r="AI1024" s="76"/>
      <c r="AJ1024" s="76"/>
    </row>
    <row r="1025" spans="1:36" s="8" customFormat="1">
      <c r="A1025" s="74"/>
      <c r="B1025" s="75"/>
      <c r="C1025" s="75"/>
      <c r="D1025" s="75"/>
      <c r="E1025" s="75"/>
      <c r="F1025" s="75"/>
      <c r="G1025" s="75"/>
      <c r="L1025" s="7"/>
      <c r="M1025" s="7"/>
      <c r="N1025" s="9"/>
      <c r="O1025" s="7"/>
      <c r="P1025" s="7"/>
      <c r="Q1025" s="7"/>
      <c r="T1025" s="10"/>
      <c r="Z1025" s="10"/>
      <c r="AD1025" s="75"/>
      <c r="AE1025" s="76"/>
      <c r="AF1025" s="76"/>
      <c r="AG1025" s="76"/>
      <c r="AH1025" s="76"/>
      <c r="AI1025" s="76"/>
      <c r="AJ1025" s="76"/>
    </row>
    <row r="1026" spans="1:36" s="8" customFormat="1">
      <c r="A1026" s="74"/>
      <c r="B1026" s="75"/>
      <c r="C1026" s="75"/>
      <c r="D1026" s="75"/>
      <c r="E1026" s="75"/>
      <c r="F1026" s="75"/>
      <c r="G1026" s="75"/>
      <c r="L1026" s="7"/>
      <c r="M1026" s="7"/>
      <c r="N1026" s="9"/>
      <c r="O1026" s="7"/>
      <c r="P1026" s="7"/>
      <c r="Q1026" s="7"/>
      <c r="T1026" s="10"/>
      <c r="Z1026" s="10"/>
      <c r="AD1026" s="75"/>
      <c r="AE1026" s="76"/>
      <c r="AF1026" s="76"/>
      <c r="AG1026" s="76"/>
      <c r="AH1026" s="76"/>
      <c r="AI1026" s="76"/>
      <c r="AJ1026" s="76"/>
    </row>
    <row r="1027" spans="1:36" s="8" customFormat="1">
      <c r="A1027" s="74"/>
      <c r="B1027" s="75"/>
      <c r="C1027" s="75"/>
      <c r="D1027" s="75"/>
      <c r="E1027" s="75"/>
      <c r="F1027" s="75"/>
      <c r="G1027" s="75"/>
      <c r="L1027" s="7"/>
      <c r="M1027" s="7"/>
      <c r="N1027" s="9"/>
      <c r="O1027" s="7"/>
      <c r="P1027" s="7"/>
      <c r="Q1027" s="7"/>
      <c r="T1027" s="10"/>
      <c r="Z1027" s="10"/>
      <c r="AD1027" s="75"/>
      <c r="AE1027" s="76"/>
      <c r="AF1027" s="76"/>
      <c r="AG1027" s="76"/>
      <c r="AH1027" s="76"/>
      <c r="AI1027" s="76"/>
      <c r="AJ1027" s="76"/>
    </row>
    <row r="1028" spans="1:36" s="8" customFormat="1">
      <c r="A1028" s="74"/>
      <c r="B1028" s="75"/>
      <c r="C1028" s="75"/>
      <c r="D1028" s="75"/>
      <c r="E1028" s="75"/>
      <c r="F1028" s="75"/>
      <c r="G1028" s="75"/>
      <c r="L1028" s="7"/>
      <c r="M1028" s="7"/>
      <c r="N1028" s="9"/>
      <c r="O1028" s="7"/>
      <c r="P1028" s="7"/>
      <c r="Q1028" s="7"/>
      <c r="T1028" s="10"/>
      <c r="Z1028" s="10"/>
      <c r="AD1028" s="75"/>
      <c r="AE1028" s="76"/>
      <c r="AF1028" s="76"/>
      <c r="AG1028" s="76"/>
      <c r="AH1028" s="76"/>
      <c r="AI1028" s="76"/>
      <c r="AJ1028" s="76"/>
    </row>
    <row r="1029" spans="1:36" s="8" customFormat="1">
      <c r="A1029" s="74"/>
      <c r="B1029" s="75"/>
      <c r="C1029" s="75"/>
      <c r="D1029" s="75"/>
      <c r="E1029" s="75"/>
      <c r="F1029" s="75"/>
      <c r="G1029" s="75"/>
      <c r="L1029" s="7"/>
      <c r="M1029" s="7"/>
      <c r="N1029" s="9"/>
      <c r="O1029" s="7"/>
      <c r="P1029" s="7"/>
      <c r="Q1029" s="7"/>
      <c r="T1029" s="10"/>
      <c r="Z1029" s="10"/>
      <c r="AD1029" s="75"/>
      <c r="AE1029" s="76"/>
      <c r="AF1029" s="76"/>
      <c r="AG1029" s="76"/>
      <c r="AH1029" s="76"/>
      <c r="AI1029" s="76"/>
      <c r="AJ1029" s="76"/>
    </row>
    <row r="1030" spans="1:36" s="8" customFormat="1">
      <c r="A1030" s="74"/>
      <c r="B1030" s="75"/>
      <c r="C1030" s="75"/>
      <c r="D1030" s="75"/>
      <c r="E1030" s="75"/>
      <c r="F1030" s="75"/>
      <c r="G1030" s="75"/>
      <c r="L1030" s="7"/>
      <c r="M1030" s="7"/>
      <c r="N1030" s="9"/>
      <c r="O1030" s="7"/>
      <c r="P1030" s="7"/>
      <c r="Q1030" s="7"/>
      <c r="T1030" s="10"/>
      <c r="Z1030" s="10"/>
      <c r="AD1030" s="75"/>
      <c r="AE1030" s="76"/>
      <c r="AF1030" s="76"/>
      <c r="AG1030" s="76"/>
      <c r="AH1030" s="76"/>
      <c r="AI1030" s="76"/>
      <c r="AJ1030" s="76"/>
    </row>
    <row r="1031" spans="1:36" s="8" customFormat="1">
      <c r="A1031" s="74"/>
      <c r="B1031" s="75"/>
      <c r="C1031" s="75"/>
      <c r="D1031" s="75"/>
      <c r="E1031" s="75"/>
      <c r="F1031" s="75"/>
      <c r="G1031" s="75"/>
      <c r="L1031" s="7"/>
      <c r="M1031" s="7"/>
      <c r="N1031" s="9"/>
      <c r="O1031" s="7"/>
      <c r="P1031" s="7"/>
      <c r="Q1031" s="7"/>
      <c r="T1031" s="10"/>
      <c r="Z1031" s="10"/>
      <c r="AD1031" s="75"/>
      <c r="AE1031" s="76"/>
      <c r="AF1031" s="76"/>
      <c r="AG1031" s="76"/>
      <c r="AH1031" s="76"/>
      <c r="AI1031" s="76"/>
      <c r="AJ1031" s="76"/>
    </row>
    <row r="1032" spans="1:36" s="8" customFormat="1">
      <c r="A1032" s="74"/>
      <c r="B1032" s="75"/>
      <c r="C1032" s="75"/>
      <c r="D1032" s="75"/>
      <c r="E1032" s="75"/>
      <c r="F1032" s="75"/>
      <c r="G1032" s="75"/>
      <c r="L1032" s="7"/>
      <c r="M1032" s="7"/>
      <c r="N1032" s="9"/>
      <c r="O1032" s="7"/>
      <c r="P1032" s="7"/>
      <c r="Q1032" s="7"/>
      <c r="T1032" s="10"/>
      <c r="Z1032" s="10"/>
      <c r="AD1032" s="75"/>
      <c r="AE1032" s="76"/>
      <c r="AF1032" s="76"/>
      <c r="AG1032" s="76"/>
      <c r="AH1032" s="76"/>
      <c r="AI1032" s="76"/>
      <c r="AJ1032" s="76"/>
    </row>
    <row r="1033" spans="1:36" s="8" customFormat="1">
      <c r="A1033" s="74"/>
      <c r="B1033" s="75"/>
      <c r="C1033" s="75"/>
      <c r="D1033" s="75"/>
      <c r="E1033" s="75"/>
      <c r="F1033" s="75"/>
      <c r="G1033" s="75"/>
      <c r="L1033" s="7"/>
      <c r="M1033" s="7"/>
      <c r="N1033" s="9"/>
      <c r="O1033" s="7"/>
      <c r="P1033" s="7"/>
      <c r="Q1033" s="7"/>
      <c r="T1033" s="10"/>
      <c r="Z1033" s="10"/>
      <c r="AD1033" s="75"/>
      <c r="AE1033" s="76"/>
      <c r="AF1033" s="76"/>
      <c r="AG1033" s="76"/>
      <c r="AH1033" s="76"/>
      <c r="AI1033" s="76"/>
      <c r="AJ1033" s="76"/>
    </row>
    <row r="1034" spans="1:36" s="8" customFormat="1">
      <c r="A1034" s="74"/>
      <c r="B1034" s="75"/>
      <c r="C1034" s="75"/>
      <c r="D1034" s="75"/>
      <c r="E1034" s="75"/>
      <c r="F1034" s="75"/>
      <c r="G1034" s="75"/>
      <c r="L1034" s="7"/>
      <c r="M1034" s="7"/>
      <c r="N1034" s="9"/>
      <c r="O1034" s="7"/>
      <c r="P1034" s="7"/>
      <c r="Q1034" s="7"/>
      <c r="T1034" s="10"/>
      <c r="Z1034" s="10"/>
      <c r="AD1034" s="75"/>
      <c r="AE1034" s="76"/>
      <c r="AF1034" s="76"/>
      <c r="AG1034" s="76"/>
      <c r="AH1034" s="76"/>
      <c r="AI1034" s="76"/>
      <c r="AJ1034" s="76"/>
    </row>
    <row r="1035" spans="1:36" s="8" customFormat="1">
      <c r="A1035" s="74"/>
      <c r="B1035" s="75"/>
      <c r="C1035" s="75"/>
      <c r="D1035" s="75"/>
      <c r="E1035" s="75"/>
      <c r="F1035" s="75"/>
      <c r="G1035" s="75"/>
      <c r="L1035" s="7"/>
      <c r="M1035" s="7"/>
      <c r="N1035" s="9"/>
      <c r="O1035" s="7"/>
      <c r="P1035" s="7"/>
      <c r="Q1035" s="7"/>
      <c r="T1035" s="10"/>
      <c r="Z1035" s="10"/>
      <c r="AD1035" s="75"/>
      <c r="AE1035" s="76"/>
      <c r="AF1035" s="76"/>
      <c r="AG1035" s="76"/>
      <c r="AH1035" s="76"/>
      <c r="AI1035" s="76"/>
      <c r="AJ1035" s="76"/>
    </row>
    <row r="1036" spans="1:36" s="8" customFormat="1">
      <c r="A1036" s="74"/>
      <c r="B1036" s="75"/>
      <c r="C1036" s="75"/>
      <c r="D1036" s="75"/>
      <c r="E1036" s="75"/>
      <c r="F1036" s="75"/>
      <c r="G1036" s="75"/>
      <c r="L1036" s="7"/>
      <c r="M1036" s="7"/>
      <c r="N1036" s="9"/>
      <c r="O1036" s="7"/>
      <c r="P1036" s="7"/>
      <c r="Q1036" s="7"/>
      <c r="T1036" s="10"/>
      <c r="Z1036" s="10"/>
      <c r="AD1036" s="75"/>
      <c r="AE1036" s="76"/>
      <c r="AF1036" s="76"/>
      <c r="AG1036" s="76"/>
      <c r="AH1036" s="76"/>
      <c r="AI1036" s="76"/>
      <c r="AJ1036" s="76"/>
    </row>
    <row r="1037" spans="1:36" s="8" customFormat="1">
      <c r="A1037" s="74"/>
      <c r="B1037" s="75"/>
      <c r="C1037" s="75"/>
      <c r="D1037" s="75"/>
      <c r="E1037" s="75"/>
      <c r="F1037" s="75"/>
      <c r="G1037" s="75"/>
      <c r="L1037" s="7"/>
      <c r="M1037" s="7"/>
      <c r="N1037" s="9"/>
      <c r="O1037" s="7"/>
      <c r="P1037" s="7"/>
      <c r="Q1037" s="7"/>
      <c r="T1037" s="10"/>
      <c r="Z1037" s="10"/>
      <c r="AD1037" s="75"/>
      <c r="AE1037" s="76"/>
      <c r="AF1037" s="76"/>
      <c r="AG1037" s="76"/>
      <c r="AH1037" s="76"/>
      <c r="AI1037" s="76"/>
      <c r="AJ1037" s="76"/>
    </row>
    <row r="1038" spans="1:36" s="8" customFormat="1">
      <c r="A1038" s="74"/>
      <c r="B1038" s="75"/>
      <c r="C1038" s="75"/>
      <c r="D1038" s="75"/>
      <c r="E1038" s="75"/>
      <c r="F1038" s="75"/>
      <c r="G1038" s="75"/>
      <c r="L1038" s="7"/>
      <c r="M1038" s="7"/>
      <c r="N1038" s="9"/>
      <c r="O1038" s="7"/>
      <c r="P1038" s="7"/>
      <c r="Q1038" s="7"/>
      <c r="T1038" s="10"/>
      <c r="Z1038" s="10"/>
      <c r="AD1038" s="75"/>
      <c r="AE1038" s="76"/>
      <c r="AF1038" s="76"/>
      <c r="AG1038" s="76"/>
      <c r="AH1038" s="76"/>
      <c r="AI1038" s="76"/>
      <c r="AJ1038" s="76"/>
    </row>
    <row r="1039" spans="1:36" s="8" customFormat="1">
      <c r="A1039" s="74"/>
      <c r="B1039" s="75"/>
      <c r="C1039" s="75"/>
      <c r="D1039" s="75"/>
      <c r="E1039" s="75"/>
      <c r="F1039" s="75"/>
      <c r="G1039" s="75"/>
      <c r="L1039" s="7"/>
      <c r="M1039" s="7"/>
      <c r="N1039" s="9"/>
      <c r="O1039" s="7"/>
      <c r="P1039" s="7"/>
      <c r="Q1039" s="7"/>
      <c r="T1039" s="10"/>
      <c r="Z1039" s="10"/>
      <c r="AD1039" s="75"/>
      <c r="AE1039" s="76"/>
      <c r="AF1039" s="76"/>
      <c r="AG1039" s="76"/>
      <c r="AH1039" s="76"/>
      <c r="AI1039" s="76"/>
      <c r="AJ1039" s="76"/>
    </row>
    <row r="1040" spans="1:36" s="8" customFormat="1">
      <c r="A1040" s="74"/>
      <c r="B1040" s="75"/>
      <c r="C1040" s="75"/>
      <c r="D1040" s="75"/>
      <c r="E1040" s="75"/>
      <c r="F1040" s="75"/>
      <c r="G1040" s="75"/>
      <c r="L1040" s="7"/>
      <c r="M1040" s="7"/>
      <c r="N1040" s="9"/>
      <c r="O1040" s="7"/>
      <c r="P1040" s="7"/>
      <c r="Q1040" s="7"/>
      <c r="T1040" s="10"/>
      <c r="Z1040" s="10"/>
      <c r="AD1040" s="75"/>
      <c r="AE1040" s="76"/>
      <c r="AF1040" s="76"/>
      <c r="AG1040" s="76"/>
      <c r="AH1040" s="76"/>
      <c r="AI1040" s="76"/>
      <c r="AJ1040" s="76"/>
    </row>
    <row r="1041" spans="1:36" s="8" customFormat="1">
      <c r="A1041" s="74"/>
      <c r="B1041" s="75"/>
      <c r="C1041" s="75"/>
      <c r="D1041" s="75"/>
      <c r="E1041" s="75"/>
      <c r="F1041" s="75"/>
      <c r="G1041" s="75"/>
      <c r="L1041" s="7"/>
      <c r="M1041" s="7"/>
      <c r="N1041" s="9"/>
      <c r="O1041" s="7"/>
      <c r="P1041" s="7"/>
      <c r="Q1041" s="7"/>
      <c r="T1041" s="10"/>
      <c r="Z1041" s="10"/>
      <c r="AD1041" s="75"/>
      <c r="AE1041" s="76"/>
      <c r="AF1041" s="76"/>
      <c r="AG1041" s="76"/>
      <c r="AH1041" s="76"/>
      <c r="AI1041" s="76"/>
      <c r="AJ1041" s="76"/>
    </row>
    <row r="1042" spans="1:36" s="8" customFormat="1">
      <c r="A1042" s="74"/>
      <c r="B1042" s="75"/>
      <c r="C1042" s="75"/>
      <c r="D1042" s="75"/>
      <c r="E1042" s="75"/>
      <c r="F1042" s="75"/>
      <c r="G1042" s="75"/>
      <c r="L1042" s="7"/>
      <c r="M1042" s="7"/>
      <c r="N1042" s="9"/>
      <c r="O1042" s="7"/>
      <c r="P1042" s="7"/>
      <c r="Q1042" s="7"/>
      <c r="T1042" s="10"/>
      <c r="Z1042" s="10"/>
      <c r="AD1042" s="75"/>
      <c r="AE1042" s="76"/>
      <c r="AF1042" s="76"/>
      <c r="AG1042" s="76"/>
      <c r="AH1042" s="76"/>
      <c r="AI1042" s="76"/>
      <c r="AJ1042" s="76"/>
    </row>
    <row r="1043" spans="1:36" s="8" customFormat="1">
      <c r="A1043" s="74"/>
      <c r="B1043" s="75"/>
      <c r="C1043" s="75"/>
      <c r="D1043" s="75"/>
      <c r="E1043" s="75"/>
      <c r="F1043" s="75"/>
      <c r="G1043" s="75"/>
      <c r="L1043" s="7"/>
      <c r="M1043" s="7"/>
      <c r="N1043" s="9"/>
      <c r="O1043" s="7"/>
      <c r="P1043" s="7"/>
      <c r="Q1043" s="7"/>
      <c r="T1043" s="10"/>
      <c r="Z1043" s="10"/>
      <c r="AD1043" s="75"/>
      <c r="AE1043" s="76"/>
      <c r="AF1043" s="76"/>
      <c r="AG1043" s="76"/>
      <c r="AH1043" s="76"/>
      <c r="AI1043" s="76"/>
      <c r="AJ1043" s="76"/>
    </row>
    <row r="1044" spans="1:36" s="8" customFormat="1">
      <c r="A1044" s="74"/>
      <c r="B1044" s="75"/>
      <c r="C1044" s="75"/>
      <c r="D1044" s="75"/>
      <c r="E1044" s="75"/>
      <c r="F1044" s="75"/>
      <c r="G1044" s="75"/>
      <c r="L1044" s="7"/>
      <c r="M1044" s="7"/>
      <c r="N1044" s="9"/>
      <c r="O1044" s="7"/>
      <c r="P1044" s="7"/>
      <c r="Q1044" s="7"/>
      <c r="T1044" s="10"/>
      <c r="Z1044" s="10"/>
      <c r="AD1044" s="75"/>
      <c r="AE1044" s="76"/>
      <c r="AF1044" s="76"/>
      <c r="AG1044" s="76"/>
      <c r="AH1044" s="76"/>
      <c r="AI1044" s="76"/>
      <c r="AJ1044" s="76"/>
    </row>
    <row r="1045" spans="1:36" s="8" customFormat="1">
      <c r="A1045" s="74"/>
      <c r="B1045" s="75"/>
      <c r="C1045" s="75"/>
      <c r="D1045" s="75"/>
      <c r="E1045" s="75"/>
      <c r="F1045" s="75"/>
      <c r="G1045" s="75"/>
      <c r="L1045" s="7"/>
      <c r="M1045" s="7"/>
      <c r="N1045" s="9"/>
      <c r="O1045" s="7"/>
      <c r="P1045" s="7"/>
      <c r="Q1045" s="7"/>
      <c r="T1045" s="10"/>
      <c r="Z1045" s="10"/>
      <c r="AD1045" s="75"/>
      <c r="AE1045" s="76"/>
      <c r="AF1045" s="76"/>
      <c r="AG1045" s="76"/>
      <c r="AH1045" s="76"/>
      <c r="AI1045" s="76"/>
      <c r="AJ1045" s="76"/>
    </row>
    <row r="1046" spans="1:36" s="8" customFormat="1">
      <c r="A1046" s="74"/>
      <c r="B1046" s="75"/>
      <c r="C1046" s="75"/>
      <c r="D1046" s="75"/>
      <c r="E1046" s="75"/>
      <c r="F1046" s="75"/>
      <c r="G1046" s="75"/>
      <c r="L1046" s="7"/>
      <c r="M1046" s="7"/>
      <c r="N1046" s="9"/>
      <c r="O1046" s="7"/>
      <c r="P1046" s="7"/>
      <c r="Q1046" s="7"/>
      <c r="T1046" s="10"/>
      <c r="Z1046" s="10"/>
      <c r="AD1046" s="75"/>
      <c r="AE1046" s="76"/>
      <c r="AF1046" s="76"/>
      <c r="AG1046" s="76"/>
      <c r="AH1046" s="76"/>
      <c r="AI1046" s="76"/>
      <c r="AJ1046" s="76"/>
    </row>
    <row r="1047" spans="1:36" s="8" customFormat="1">
      <c r="A1047" s="74"/>
      <c r="B1047" s="75"/>
      <c r="C1047" s="75"/>
      <c r="D1047" s="75"/>
      <c r="E1047" s="75"/>
      <c r="F1047" s="75"/>
      <c r="G1047" s="75"/>
      <c r="L1047" s="7"/>
      <c r="M1047" s="7"/>
      <c r="N1047" s="9"/>
      <c r="O1047" s="7"/>
      <c r="P1047" s="7"/>
      <c r="Q1047" s="7"/>
      <c r="T1047" s="10"/>
      <c r="Z1047" s="10"/>
      <c r="AD1047" s="75"/>
      <c r="AE1047" s="76"/>
      <c r="AF1047" s="76"/>
      <c r="AG1047" s="76"/>
      <c r="AH1047" s="76"/>
      <c r="AI1047" s="76"/>
      <c r="AJ1047" s="76"/>
    </row>
    <row r="1048" spans="1:36" s="8" customFormat="1">
      <c r="A1048" s="74"/>
      <c r="B1048" s="75"/>
      <c r="C1048" s="75"/>
      <c r="D1048" s="75"/>
      <c r="E1048" s="75"/>
      <c r="F1048" s="75"/>
      <c r="G1048" s="75"/>
      <c r="L1048" s="7"/>
      <c r="M1048" s="7"/>
      <c r="N1048" s="9"/>
      <c r="O1048" s="7"/>
      <c r="P1048" s="7"/>
      <c r="Q1048" s="7"/>
      <c r="T1048" s="10"/>
      <c r="Z1048" s="10"/>
      <c r="AD1048" s="75"/>
      <c r="AE1048" s="76"/>
      <c r="AF1048" s="76"/>
      <c r="AG1048" s="76"/>
      <c r="AH1048" s="76"/>
      <c r="AI1048" s="76"/>
      <c r="AJ1048" s="76"/>
    </row>
    <row r="1049" spans="1:36" s="8" customFormat="1">
      <c r="A1049" s="74"/>
      <c r="B1049" s="75"/>
      <c r="C1049" s="75"/>
      <c r="D1049" s="75"/>
      <c r="E1049" s="75"/>
      <c r="F1049" s="75"/>
      <c r="G1049" s="75"/>
      <c r="L1049" s="7"/>
      <c r="M1049" s="7"/>
      <c r="N1049" s="9"/>
      <c r="O1049" s="7"/>
      <c r="P1049" s="7"/>
      <c r="Q1049" s="7"/>
      <c r="T1049" s="10"/>
      <c r="Z1049" s="10"/>
      <c r="AD1049" s="75"/>
      <c r="AE1049" s="76"/>
      <c r="AF1049" s="76"/>
      <c r="AG1049" s="76"/>
      <c r="AH1049" s="76"/>
      <c r="AI1049" s="76"/>
      <c r="AJ1049" s="76"/>
    </row>
    <row r="1050" spans="1:36" s="8" customFormat="1">
      <c r="A1050" s="74"/>
      <c r="B1050" s="75"/>
      <c r="C1050" s="75"/>
      <c r="D1050" s="75"/>
      <c r="E1050" s="75"/>
      <c r="F1050" s="75"/>
      <c r="G1050" s="75"/>
      <c r="L1050" s="7"/>
      <c r="M1050" s="7"/>
      <c r="N1050" s="9"/>
      <c r="O1050" s="7"/>
      <c r="P1050" s="7"/>
      <c r="Q1050" s="7"/>
      <c r="T1050" s="10"/>
      <c r="Z1050" s="10"/>
      <c r="AD1050" s="75"/>
      <c r="AE1050" s="76"/>
      <c r="AF1050" s="76"/>
      <c r="AG1050" s="76"/>
      <c r="AH1050" s="76"/>
      <c r="AI1050" s="76"/>
      <c r="AJ1050" s="76"/>
    </row>
    <row r="1051" spans="1:36" s="8" customFormat="1">
      <c r="A1051" s="74"/>
      <c r="B1051" s="75"/>
      <c r="C1051" s="75"/>
      <c r="D1051" s="75"/>
      <c r="E1051" s="75"/>
      <c r="F1051" s="75"/>
      <c r="G1051" s="75"/>
      <c r="L1051" s="7"/>
      <c r="M1051" s="7"/>
      <c r="N1051" s="9"/>
      <c r="O1051" s="7"/>
      <c r="P1051" s="7"/>
      <c r="Q1051" s="7"/>
      <c r="T1051" s="10"/>
      <c r="Z1051" s="10"/>
      <c r="AD1051" s="75"/>
      <c r="AE1051" s="76"/>
      <c r="AF1051" s="76"/>
      <c r="AG1051" s="76"/>
      <c r="AH1051" s="76"/>
      <c r="AI1051" s="76"/>
      <c r="AJ1051" s="76"/>
    </row>
    <row r="1052" spans="1:36" s="8" customFormat="1">
      <c r="A1052" s="74"/>
      <c r="B1052" s="75"/>
      <c r="C1052" s="75"/>
      <c r="D1052" s="75"/>
      <c r="E1052" s="75"/>
      <c r="F1052" s="75"/>
      <c r="G1052" s="75"/>
      <c r="L1052" s="7"/>
      <c r="M1052" s="7"/>
      <c r="N1052" s="9"/>
      <c r="O1052" s="7"/>
      <c r="P1052" s="7"/>
      <c r="Q1052" s="7"/>
      <c r="T1052" s="10"/>
      <c r="Z1052" s="10"/>
      <c r="AD1052" s="75"/>
      <c r="AE1052" s="76"/>
      <c r="AF1052" s="76"/>
      <c r="AG1052" s="76"/>
      <c r="AH1052" s="76"/>
      <c r="AI1052" s="76"/>
      <c r="AJ1052" s="76"/>
    </row>
    <row r="1053" spans="1:36" s="8" customFormat="1">
      <c r="A1053" s="74"/>
      <c r="B1053" s="75"/>
      <c r="C1053" s="75"/>
      <c r="D1053" s="75"/>
      <c r="E1053" s="75"/>
      <c r="F1053" s="75"/>
      <c r="G1053" s="75"/>
      <c r="L1053" s="7"/>
      <c r="M1053" s="7"/>
      <c r="N1053" s="9"/>
      <c r="O1053" s="7"/>
      <c r="P1053" s="7"/>
      <c r="Q1053" s="7"/>
      <c r="T1053" s="10"/>
      <c r="Z1053" s="10"/>
      <c r="AD1053" s="75"/>
      <c r="AE1053" s="76"/>
      <c r="AF1053" s="76"/>
      <c r="AG1053" s="76"/>
      <c r="AH1053" s="76"/>
      <c r="AI1053" s="76"/>
      <c r="AJ1053" s="76"/>
    </row>
    <row r="1054" spans="1:36" s="8" customFormat="1">
      <c r="A1054" s="74"/>
      <c r="B1054" s="75"/>
      <c r="C1054" s="75"/>
      <c r="D1054" s="75"/>
      <c r="E1054" s="75"/>
      <c r="F1054" s="75"/>
      <c r="G1054" s="75"/>
      <c r="L1054" s="7"/>
      <c r="M1054" s="7"/>
      <c r="N1054" s="9"/>
      <c r="O1054" s="7"/>
      <c r="P1054" s="7"/>
      <c r="Q1054" s="7"/>
      <c r="T1054" s="10"/>
      <c r="Z1054" s="10"/>
      <c r="AD1054" s="75"/>
      <c r="AE1054" s="76"/>
      <c r="AF1054" s="76"/>
      <c r="AG1054" s="76"/>
      <c r="AH1054" s="76"/>
      <c r="AI1054" s="76"/>
      <c r="AJ1054" s="76"/>
    </row>
    <row r="1055" spans="1:36" s="8" customFormat="1">
      <c r="A1055" s="74"/>
      <c r="B1055" s="75"/>
      <c r="C1055" s="75"/>
      <c r="D1055" s="75"/>
      <c r="E1055" s="75"/>
      <c r="F1055" s="75"/>
      <c r="G1055" s="75"/>
      <c r="L1055" s="7"/>
      <c r="M1055" s="7"/>
      <c r="N1055" s="9"/>
      <c r="O1055" s="7"/>
      <c r="P1055" s="7"/>
      <c r="Q1055" s="7"/>
      <c r="T1055" s="10"/>
      <c r="Z1055" s="10"/>
      <c r="AD1055" s="75"/>
      <c r="AE1055" s="76"/>
      <c r="AF1055" s="76"/>
      <c r="AG1055" s="76"/>
      <c r="AH1055" s="76"/>
      <c r="AI1055" s="76"/>
      <c r="AJ1055" s="76"/>
    </row>
    <row r="1056" spans="1:36" s="8" customFormat="1">
      <c r="A1056" s="74"/>
      <c r="B1056" s="75"/>
      <c r="C1056" s="75"/>
      <c r="D1056" s="75"/>
      <c r="E1056" s="75"/>
      <c r="F1056" s="75"/>
      <c r="G1056" s="75"/>
      <c r="L1056" s="7"/>
      <c r="M1056" s="7"/>
      <c r="N1056" s="9"/>
      <c r="O1056" s="7"/>
      <c r="P1056" s="7"/>
      <c r="Q1056" s="7"/>
      <c r="T1056" s="10"/>
      <c r="Z1056" s="10"/>
      <c r="AD1056" s="75"/>
      <c r="AE1056" s="76"/>
      <c r="AF1056" s="76"/>
      <c r="AG1056" s="76"/>
      <c r="AH1056" s="76"/>
      <c r="AI1056" s="76"/>
      <c r="AJ1056" s="76"/>
    </row>
    <row r="1057" spans="1:36" s="8" customFormat="1">
      <c r="A1057" s="74"/>
      <c r="B1057" s="75"/>
      <c r="C1057" s="75"/>
      <c r="D1057" s="75"/>
      <c r="E1057" s="75"/>
      <c r="F1057" s="75"/>
      <c r="G1057" s="75"/>
      <c r="L1057" s="7"/>
      <c r="M1057" s="7"/>
      <c r="N1057" s="9"/>
      <c r="O1057" s="7"/>
      <c r="P1057" s="7"/>
      <c r="Q1057" s="7"/>
      <c r="T1057" s="10"/>
      <c r="Z1057" s="10"/>
      <c r="AD1057" s="75"/>
      <c r="AE1057" s="76"/>
      <c r="AF1057" s="76"/>
      <c r="AG1057" s="76"/>
      <c r="AH1057" s="76"/>
      <c r="AI1057" s="76"/>
      <c r="AJ1057" s="76"/>
    </row>
    <row r="1058" spans="1:36" s="8" customFormat="1">
      <c r="A1058" s="74"/>
      <c r="B1058" s="75"/>
      <c r="C1058" s="75"/>
      <c r="D1058" s="75"/>
      <c r="E1058" s="75"/>
      <c r="F1058" s="75"/>
      <c r="G1058" s="75"/>
      <c r="L1058" s="7"/>
      <c r="M1058" s="7"/>
      <c r="N1058" s="9"/>
      <c r="O1058" s="7"/>
      <c r="P1058" s="7"/>
      <c r="Q1058" s="7"/>
      <c r="T1058" s="10"/>
      <c r="Z1058" s="10"/>
      <c r="AD1058" s="75"/>
      <c r="AE1058" s="76"/>
      <c r="AF1058" s="76"/>
      <c r="AG1058" s="76"/>
      <c r="AH1058" s="76"/>
      <c r="AI1058" s="76"/>
      <c r="AJ1058" s="76"/>
    </row>
    <row r="1059" spans="1:36" s="8" customFormat="1">
      <c r="A1059" s="74"/>
      <c r="B1059" s="75"/>
      <c r="C1059" s="75"/>
      <c r="D1059" s="75"/>
      <c r="E1059" s="75"/>
      <c r="F1059" s="75"/>
      <c r="G1059" s="75"/>
      <c r="L1059" s="7"/>
      <c r="M1059" s="7"/>
      <c r="N1059" s="9"/>
      <c r="O1059" s="7"/>
      <c r="P1059" s="7"/>
      <c r="Q1059" s="7"/>
      <c r="T1059" s="10"/>
      <c r="Z1059" s="10"/>
      <c r="AD1059" s="75"/>
      <c r="AE1059" s="76"/>
      <c r="AF1059" s="76"/>
      <c r="AG1059" s="76"/>
      <c r="AH1059" s="76"/>
      <c r="AI1059" s="76"/>
      <c r="AJ1059" s="76"/>
    </row>
    <row r="1060" spans="1:36" s="8" customFormat="1">
      <c r="A1060" s="74"/>
      <c r="B1060" s="75"/>
      <c r="C1060" s="75"/>
      <c r="D1060" s="75"/>
      <c r="E1060" s="75"/>
      <c r="F1060" s="75"/>
      <c r="G1060" s="75"/>
      <c r="L1060" s="7"/>
      <c r="M1060" s="7"/>
      <c r="N1060" s="9"/>
      <c r="O1060" s="7"/>
      <c r="P1060" s="7"/>
      <c r="Q1060" s="7"/>
      <c r="T1060" s="10"/>
      <c r="Z1060" s="10"/>
      <c r="AD1060" s="75"/>
      <c r="AE1060" s="76"/>
      <c r="AF1060" s="76"/>
      <c r="AG1060" s="76"/>
      <c r="AH1060" s="76"/>
      <c r="AI1060" s="76"/>
      <c r="AJ1060" s="76"/>
    </row>
    <row r="1061" spans="1:36" s="8" customFormat="1">
      <c r="A1061" s="74"/>
      <c r="B1061" s="75"/>
      <c r="C1061" s="75"/>
      <c r="D1061" s="75"/>
      <c r="E1061" s="75"/>
      <c r="F1061" s="75"/>
      <c r="G1061" s="75"/>
      <c r="L1061" s="7"/>
      <c r="M1061" s="7"/>
      <c r="N1061" s="9"/>
      <c r="O1061" s="7"/>
      <c r="P1061" s="7"/>
      <c r="Q1061" s="7"/>
      <c r="T1061" s="10"/>
      <c r="Z1061" s="10"/>
      <c r="AD1061" s="75"/>
      <c r="AE1061" s="76"/>
      <c r="AF1061" s="76"/>
      <c r="AG1061" s="76"/>
      <c r="AH1061" s="76"/>
      <c r="AI1061" s="76"/>
      <c r="AJ1061" s="76"/>
    </row>
    <row r="1062" spans="1:36" s="8" customFormat="1">
      <c r="A1062" s="74"/>
      <c r="B1062" s="75"/>
      <c r="C1062" s="75"/>
      <c r="D1062" s="75"/>
      <c r="E1062" s="75"/>
      <c r="F1062" s="75"/>
      <c r="G1062" s="75"/>
      <c r="L1062" s="7"/>
      <c r="M1062" s="7"/>
      <c r="N1062" s="9"/>
      <c r="O1062" s="7"/>
      <c r="P1062" s="7"/>
      <c r="Q1062" s="7"/>
      <c r="T1062" s="10"/>
      <c r="Z1062" s="10"/>
      <c r="AD1062" s="75"/>
      <c r="AE1062" s="76"/>
      <c r="AF1062" s="76"/>
      <c r="AG1062" s="76"/>
      <c r="AH1062" s="76"/>
      <c r="AI1062" s="76"/>
      <c r="AJ1062" s="76"/>
    </row>
    <row r="1063" spans="1:36" s="8" customFormat="1">
      <c r="A1063" s="74"/>
      <c r="B1063" s="75"/>
      <c r="C1063" s="75"/>
      <c r="D1063" s="75"/>
      <c r="E1063" s="75"/>
      <c r="F1063" s="75"/>
      <c r="G1063" s="75"/>
      <c r="L1063" s="7"/>
      <c r="M1063" s="7"/>
      <c r="N1063" s="9"/>
      <c r="O1063" s="7"/>
      <c r="P1063" s="7"/>
      <c r="Q1063" s="7"/>
      <c r="T1063" s="10"/>
      <c r="Z1063" s="10"/>
      <c r="AD1063" s="75"/>
      <c r="AE1063" s="76"/>
      <c r="AF1063" s="76"/>
      <c r="AG1063" s="76"/>
      <c r="AH1063" s="76"/>
      <c r="AI1063" s="76"/>
      <c r="AJ1063" s="76"/>
    </row>
    <row r="1064" spans="1:36" s="8" customFormat="1">
      <c r="A1064" s="74"/>
      <c r="B1064" s="75"/>
      <c r="C1064" s="75"/>
      <c r="D1064" s="75"/>
      <c r="E1064" s="75"/>
      <c r="F1064" s="75"/>
      <c r="G1064" s="75"/>
      <c r="L1064" s="7"/>
      <c r="M1064" s="7"/>
      <c r="N1064" s="9"/>
      <c r="O1064" s="7"/>
      <c r="P1064" s="7"/>
      <c r="Q1064" s="7"/>
      <c r="T1064" s="10"/>
      <c r="Z1064" s="10"/>
      <c r="AD1064" s="75"/>
      <c r="AE1064" s="76"/>
      <c r="AF1064" s="76"/>
      <c r="AG1064" s="76"/>
      <c r="AH1064" s="76"/>
      <c r="AI1064" s="76"/>
      <c r="AJ1064" s="76"/>
    </row>
    <row r="1065" spans="1:36" s="8" customFormat="1">
      <c r="A1065" s="74"/>
      <c r="B1065" s="75"/>
      <c r="C1065" s="75"/>
      <c r="D1065" s="75"/>
      <c r="E1065" s="75"/>
      <c r="F1065" s="75"/>
      <c r="G1065" s="75"/>
      <c r="L1065" s="7"/>
      <c r="M1065" s="7"/>
      <c r="N1065" s="9"/>
      <c r="O1065" s="7"/>
      <c r="P1065" s="7"/>
      <c r="Q1065" s="7"/>
      <c r="T1065" s="10"/>
      <c r="Z1065" s="10"/>
      <c r="AD1065" s="75"/>
      <c r="AE1065" s="76"/>
      <c r="AF1065" s="76"/>
      <c r="AG1065" s="76"/>
      <c r="AH1065" s="76"/>
      <c r="AI1065" s="76"/>
      <c r="AJ1065" s="76"/>
    </row>
    <row r="1066" spans="1:36" s="8" customFormat="1">
      <c r="A1066" s="74"/>
      <c r="B1066" s="75"/>
      <c r="C1066" s="75"/>
      <c r="D1066" s="75"/>
      <c r="E1066" s="75"/>
      <c r="F1066" s="75"/>
      <c r="G1066" s="75"/>
      <c r="L1066" s="7"/>
      <c r="M1066" s="7"/>
      <c r="N1066" s="9"/>
      <c r="O1066" s="7"/>
      <c r="P1066" s="7"/>
      <c r="Q1066" s="7"/>
      <c r="T1066" s="10"/>
      <c r="Z1066" s="10"/>
      <c r="AD1066" s="75"/>
      <c r="AE1066" s="76"/>
      <c r="AF1066" s="76"/>
      <c r="AG1066" s="76"/>
      <c r="AH1066" s="76"/>
      <c r="AI1066" s="76"/>
      <c r="AJ1066" s="76"/>
    </row>
    <row r="1067" spans="1:36" s="8" customFormat="1">
      <c r="A1067" s="74"/>
      <c r="B1067" s="75"/>
      <c r="C1067" s="75"/>
      <c r="D1067" s="75"/>
      <c r="E1067" s="75"/>
      <c r="F1067" s="75"/>
      <c r="G1067" s="75"/>
      <c r="L1067" s="7"/>
      <c r="M1067" s="7"/>
      <c r="N1067" s="9"/>
      <c r="O1067" s="7"/>
      <c r="P1067" s="7"/>
      <c r="Q1067" s="7"/>
      <c r="T1067" s="10"/>
      <c r="Z1067" s="10"/>
      <c r="AD1067" s="75"/>
      <c r="AE1067" s="76"/>
      <c r="AF1067" s="76"/>
      <c r="AG1067" s="76"/>
      <c r="AH1067" s="76"/>
      <c r="AI1067" s="76"/>
      <c r="AJ1067" s="76"/>
    </row>
    <row r="1068" spans="1:36" s="8" customFormat="1">
      <c r="A1068" s="74"/>
      <c r="B1068" s="75"/>
      <c r="C1068" s="75"/>
      <c r="D1068" s="75"/>
      <c r="E1068" s="75"/>
      <c r="F1068" s="75"/>
      <c r="G1068" s="75"/>
      <c r="L1068" s="7"/>
      <c r="M1068" s="7"/>
      <c r="N1068" s="9"/>
      <c r="O1068" s="7"/>
      <c r="P1068" s="7"/>
      <c r="Q1068" s="7"/>
      <c r="T1068" s="10"/>
      <c r="Z1068" s="10"/>
      <c r="AD1068" s="75"/>
      <c r="AE1068" s="76"/>
      <c r="AF1068" s="76"/>
      <c r="AG1068" s="76"/>
      <c r="AH1068" s="76"/>
      <c r="AI1068" s="76"/>
      <c r="AJ1068" s="76"/>
    </row>
    <row r="1069" spans="1:36" s="8" customFormat="1">
      <c r="A1069" s="74"/>
      <c r="B1069" s="75"/>
      <c r="C1069" s="75"/>
      <c r="D1069" s="75"/>
      <c r="E1069" s="75"/>
      <c r="F1069" s="75"/>
      <c r="G1069" s="75"/>
      <c r="L1069" s="7"/>
      <c r="M1069" s="7"/>
      <c r="N1069" s="9"/>
      <c r="O1069" s="7"/>
      <c r="P1069" s="7"/>
      <c r="Q1069" s="7"/>
      <c r="T1069" s="10"/>
      <c r="Z1069" s="10"/>
      <c r="AD1069" s="75"/>
      <c r="AE1069" s="76"/>
      <c r="AF1069" s="76"/>
      <c r="AG1069" s="76"/>
      <c r="AH1069" s="76"/>
      <c r="AI1069" s="76"/>
      <c r="AJ1069" s="76"/>
    </row>
    <row r="1070" spans="1:36" s="8" customFormat="1">
      <c r="A1070" s="74"/>
      <c r="B1070" s="75"/>
      <c r="C1070" s="75"/>
      <c r="D1070" s="75"/>
      <c r="E1070" s="75"/>
      <c r="F1070" s="75"/>
      <c r="G1070" s="75"/>
      <c r="L1070" s="7"/>
      <c r="M1070" s="7"/>
      <c r="N1070" s="9"/>
      <c r="O1070" s="7"/>
      <c r="P1070" s="7"/>
      <c r="Q1070" s="7"/>
      <c r="T1070" s="10"/>
      <c r="Z1070" s="10"/>
      <c r="AD1070" s="75"/>
      <c r="AE1070" s="76"/>
      <c r="AF1070" s="76"/>
      <c r="AG1070" s="76"/>
      <c r="AH1070" s="76"/>
      <c r="AI1070" s="76"/>
      <c r="AJ1070" s="76"/>
    </row>
    <row r="1071" spans="1:36" s="8" customFormat="1">
      <c r="A1071" s="74"/>
      <c r="B1071" s="75"/>
      <c r="C1071" s="75"/>
      <c r="D1071" s="75"/>
      <c r="E1071" s="75"/>
      <c r="F1071" s="75"/>
      <c r="G1071" s="75"/>
      <c r="L1071" s="7"/>
      <c r="M1071" s="7"/>
      <c r="N1071" s="9"/>
      <c r="O1071" s="7"/>
      <c r="P1071" s="7"/>
      <c r="Q1071" s="7"/>
      <c r="T1071" s="10"/>
      <c r="Z1071" s="10"/>
      <c r="AD1071" s="75"/>
      <c r="AE1071" s="76"/>
      <c r="AF1071" s="76"/>
      <c r="AG1071" s="76"/>
      <c r="AH1071" s="76"/>
      <c r="AI1071" s="76"/>
      <c r="AJ1071" s="76"/>
    </row>
    <row r="1072" spans="1:36" s="8" customFormat="1">
      <c r="A1072" s="74"/>
      <c r="B1072" s="75"/>
      <c r="C1072" s="75"/>
      <c r="D1072" s="75"/>
      <c r="E1072" s="75"/>
      <c r="F1072" s="75"/>
      <c r="G1072" s="75"/>
      <c r="L1072" s="7"/>
      <c r="M1072" s="7"/>
      <c r="N1072" s="9"/>
      <c r="O1072" s="7"/>
      <c r="P1072" s="7"/>
      <c r="Q1072" s="7"/>
      <c r="T1072" s="10"/>
      <c r="Z1072" s="10"/>
      <c r="AD1072" s="75"/>
      <c r="AE1072" s="76"/>
      <c r="AF1072" s="76"/>
      <c r="AG1072" s="76"/>
      <c r="AH1072" s="76"/>
      <c r="AI1072" s="76"/>
      <c r="AJ1072" s="76"/>
    </row>
    <row r="1073" spans="1:36" s="8" customFormat="1">
      <c r="A1073" s="74"/>
      <c r="B1073" s="75"/>
      <c r="C1073" s="75"/>
      <c r="D1073" s="75"/>
      <c r="E1073" s="75"/>
      <c r="F1073" s="75"/>
      <c r="G1073" s="75"/>
      <c r="L1073" s="7"/>
      <c r="M1073" s="7"/>
      <c r="N1073" s="9"/>
      <c r="O1073" s="7"/>
      <c r="P1073" s="7"/>
      <c r="Q1073" s="7"/>
      <c r="T1073" s="10"/>
      <c r="Z1073" s="10"/>
      <c r="AD1073" s="75"/>
      <c r="AE1073" s="76"/>
      <c r="AF1073" s="76"/>
      <c r="AG1073" s="76"/>
      <c r="AH1073" s="76"/>
      <c r="AI1073" s="76"/>
      <c r="AJ1073" s="76"/>
    </row>
    <row r="1074" spans="1:36" s="8" customFormat="1">
      <c r="A1074" s="74"/>
      <c r="B1074" s="75"/>
      <c r="C1074" s="75"/>
      <c r="D1074" s="75"/>
      <c r="E1074" s="75"/>
      <c r="F1074" s="75"/>
      <c r="G1074" s="75"/>
      <c r="L1074" s="7"/>
      <c r="M1074" s="7"/>
      <c r="N1074" s="9"/>
      <c r="O1074" s="7"/>
      <c r="P1074" s="7"/>
      <c r="Q1074" s="7"/>
      <c r="T1074" s="10"/>
      <c r="Z1074" s="10"/>
      <c r="AD1074" s="75"/>
      <c r="AE1074" s="76"/>
      <c r="AF1074" s="76"/>
      <c r="AG1074" s="76"/>
      <c r="AH1074" s="76"/>
      <c r="AI1074" s="76"/>
      <c r="AJ1074" s="76"/>
    </row>
    <row r="1075" spans="1:36" s="8" customFormat="1">
      <c r="A1075" s="74"/>
      <c r="B1075" s="75"/>
      <c r="C1075" s="75"/>
      <c r="D1075" s="75"/>
      <c r="E1075" s="75"/>
      <c r="F1075" s="75"/>
      <c r="G1075" s="75"/>
      <c r="L1075" s="7"/>
      <c r="M1075" s="7"/>
      <c r="N1075" s="9"/>
      <c r="O1075" s="7"/>
      <c r="P1075" s="7"/>
      <c r="Q1075" s="7"/>
      <c r="T1075" s="10"/>
      <c r="Z1075" s="10"/>
      <c r="AD1075" s="75"/>
      <c r="AE1075" s="76"/>
      <c r="AF1075" s="76"/>
      <c r="AG1075" s="76"/>
      <c r="AH1075" s="76"/>
      <c r="AI1075" s="76"/>
      <c r="AJ1075" s="76"/>
    </row>
    <row r="1076" spans="1:36" s="8" customFormat="1">
      <c r="A1076" s="74"/>
      <c r="B1076" s="75"/>
      <c r="C1076" s="75"/>
      <c r="D1076" s="75"/>
      <c r="E1076" s="75"/>
      <c r="F1076" s="75"/>
      <c r="G1076" s="75"/>
      <c r="L1076" s="7"/>
      <c r="M1076" s="7"/>
      <c r="N1076" s="9"/>
      <c r="O1076" s="7"/>
      <c r="P1076" s="7"/>
      <c r="Q1076" s="7"/>
      <c r="T1076" s="10"/>
      <c r="Z1076" s="10"/>
      <c r="AD1076" s="75"/>
      <c r="AE1076" s="76"/>
      <c r="AF1076" s="76"/>
      <c r="AG1076" s="76"/>
      <c r="AH1076" s="76"/>
      <c r="AI1076" s="76"/>
      <c r="AJ1076" s="76"/>
    </row>
    <row r="1077" spans="1:36" s="8" customFormat="1">
      <c r="A1077" s="74"/>
      <c r="B1077" s="75"/>
      <c r="C1077" s="75"/>
      <c r="D1077" s="75"/>
      <c r="E1077" s="75"/>
      <c r="F1077" s="75"/>
      <c r="G1077" s="75"/>
      <c r="L1077" s="7"/>
      <c r="M1077" s="7"/>
      <c r="N1077" s="9"/>
      <c r="O1077" s="7"/>
      <c r="P1077" s="7"/>
      <c r="Q1077" s="7"/>
      <c r="T1077" s="10"/>
      <c r="Z1077" s="10"/>
      <c r="AD1077" s="75"/>
      <c r="AE1077" s="76"/>
      <c r="AF1077" s="76"/>
      <c r="AG1077" s="76"/>
      <c r="AH1077" s="76"/>
      <c r="AI1077" s="76"/>
      <c r="AJ1077" s="76"/>
    </row>
    <row r="1078" spans="1:36" s="8" customFormat="1">
      <c r="A1078" s="74"/>
      <c r="B1078" s="75"/>
      <c r="C1078" s="75"/>
      <c r="D1078" s="75"/>
      <c r="E1078" s="75"/>
      <c r="F1078" s="75"/>
      <c r="G1078" s="75"/>
      <c r="L1078" s="7"/>
      <c r="M1078" s="7"/>
      <c r="N1078" s="9"/>
      <c r="O1078" s="7"/>
      <c r="P1078" s="7"/>
      <c r="Q1078" s="7"/>
      <c r="T1078" s="10"/>
      <c r="Z1078" s="10"/>
      <c r="AD1078" s="75"/>
      <c r="AE1078" s="76"/>
      <c r="AF1078" s="76"/>
      <c r="AG1078" s="76"/>
      <c r="AH1078" s="76"/>
      <c r="AI1078" s="76"/>
      <c r="AJ1078" s="76"/>
    </row>
    <row r="1079" spans="1:36" s="8" customFormat="1">
      <c r="A1079" s="74"/>
      <c r="B1079" s="75"/>
      <c r="C1079" s="75"/>
      <c r="D1079" s="75"/>
      <c r="E1079" s="75"/>
      <c r="F1079" s="75"/>
      <c r="G1079" s="75"/>
      <c r="L1079" s="7"/>
      <c r="M1079" s="7"/>
      <c r="N1079" s="9"/>
      <c r="O1079" s="7"/>
      <c r="P1079" s="7"/>
      <c r="Q1079" s="7"/>
      <c r="T1079" s="10"/>
      <c r="Z1079" s="10"/>
      <c r="AD1079" s="75"/>
      <c r="AE1079" s="76"/>
      <c r="AF1079" s="76"/>
      <c r="AG1079" s="76"/>
      <c r="AH1079" s="76"/>
      <c r="AI1079" s="76"/>
      <c r="AJ1079" s="76"/>
    </row>
    <row r="1080" spans="1:36" s="8" customFormat="1">
      <c r="A1080" s="74"/>
      <c r="B1080" s="75"/>
      <c r="C1080" s="75"/>
      <c r="D1080" s="75"/>
      <c r="E1080" s="75"/>
      <c r="F1080" s="75"/>
      <c r="G1080" s="75"/>
      <c r="L1080" s="7"/>
      <c r="M1080" s="7"/>
      <c r="N1080" s="9"/>
      <c r="O1080" s="7"/>
      <c r="P1080" s="7"/>
      <c r="Q1080" s="7"/>
      <c r="T1080" s="10"/>
      <c r="Z1080" s="10"/>
      <c r="AD1080" s="75"/>
      <c r="AE1080" s="76"/>
      <c r="AF1080" s="76"/>
      <c r="AG1080" s="76"/>
      <c r="AH1080" s="76"/>
      <c r="AI1080" s="76"/>
      <c r="AJ1080" s="76"/>
    </row>
    <row r="1081" spans="1:36" s="8" customFormat="1">
      <c r="A1081" s="74"/>
      <c r="B1081" s="75"/>
      <c r="C1081" s="75"/>
      <c r="D1081" s="75"/>
      <c r="E1081" s="75"/>
      <c r="F1081" s="75"/>
      <c r="G1081" s="75"/>
      <c r="L1081" s="7"/>
      <c r="M1081" s="7"/>
      <c r="N1081" s="9"/>
      <c r="O1081" s="7"/>
      <c r="P1081" s="7"/>
      <c r="Q1081" s="7"/>
      <c r="T1081" s="10"/>
      <c r="Z1081" s="10"/>
      <c r="AD1081" s="75"/>
      <c r="AE1081" s="76"/>
      <c r="AF1081" s="76"/>
      <c r="AG1081" s="76"/>
      <c r="AH1081" s="76"/>
      <c r="AI1081" s="76"/>
      <c r="AJ1081" s="76"/>
    </row>
    <row r="1082" spans="1:36" s="8" customFormat="1">
      <c r="A1082" s="74"/>
      <c r="B1082" s="75"/>
      <c r="C1082" s="75"/>
      <c r="D1082" s="75"/>
      <c r="E1082" s="75"/>
      <c r="F1082" s="75"/>
      <c r="G1082" s="75"/>
      <c r="L1082" s="7"/>
      <c r="M1082" s="7"/>
      <c r="N1082" s="9"/>
      <c r="O1082" s="7"/>
      <c r="P1082" s="7"/>
      <c r="Q1082" s="7"/>
      <c r="T1082" s="10"/>
      <c r="Z1082" s="10"/>
      <c r="AD1082" s="75"/>
      <c r="AE1082" s="76"/>
      <c r="AF1082" s="76"/>
      <c r="AG1082" s="76"/>
      <c r="AH1082" s="76"/>
      <c r="AI1082" s="76"/>
      <c r="AJ1082" s="76"/>
    </row>
    <row r="1083" spans="1:36" s="8" customFormat="1">
      <c r="A1083" s="74"/>
      <c r="B1083" s="75"/>
      <c r="C1083" s="75"/>
      <c r="D1083" s="75"/>
      <c r="E1083" s="75"/>
      <c r="F1083" s="75"/>
      <c r="G1083" s="75"/>
      <c r="L1083" s="7"/>
      <c r="M1083" s="7"/>
      <c r="N1083" s="9"/>
      <c r="O1083" s="7"/>
      <c r="P1083" s="7"/>
      <c r="Q1083" s="7"/>
      <c r="T1083" s="10"/>
      <c r="Z1083" s="10"/>
      <c r="AD1083" s="75"/>
      <c r="AE1083" s="76"/>
      <c r="AF1083" s="76"/>
      <c r="AG1083" s="76"/>
      <c r="AH1083" s="76"/>
      <c r="AI1083" s="76"/>
      <c r="AJ1083" s="76"/>
    </row>
    <row r="1084" spans="1:36" s="8" customFormat="1">
      <c r="A1084" s="74"/>
      <c r="B1084" s="75"/>
      <c r="C1084" s="75"/>
      <c r="D1084" s="75"/>
      <c r="E1084" s="75"/>
      <c r="F1084" s="75"/>
      <c r="G1084" s="75"/>
      <c r="L1084" s="7"/>
      <c r="M1084" s="7"/>
      <c r="N1084" s="9"/>
      <c r="O1084" s="7"/>
      <c r="P1084" s="7"/>
      <c r="Q1084" s="7"/>
      <c r="T1084" s="10"/>
      <c r="Z1084" s="10"/>
      <c r="AD1084" s="75"/>
      <c r="AE1084" s="76"/>
      <c r="AF1084" s="76"/>
      <c r="AG1084" s="76"/>
      <c r="AH1084" s="76"/>
      <c r="AI1084" s="76"/>
      <c r="AJ1084" s="76"/>
    </row>
    <row r="1085" spans="1:36" s="8" customFormat="1">
      <c r="A1085" s="74"/>
      <c r="B1085" s="75"/>
      <c r="C1085" s="75"/>
      <c r="D1085" s="75"/>
      <c r="E1085" s="75"/>
      <c r="F1085" s="75"/>
      <c r="G1085" s="75"/>
      <c r="L1085" s="7"/>
      <c r="M1085" s="7"/>
      <c r="N1085" s="9"/>
      <c r="O1085" s="7"/>
      <c r="P1085" s="7"/>
      <c r="Q1085" s="7"/>
      <c r="T1085" s="10"/>
      <c r="Z1085" s="10"/>
      <c r="AD1085" s="75"/>
      <c r="AE1085" s="76"/>
      <c r="AF1085" s="76"/>
      <c r="AG1085" s="76"/>
      <c r="AH1085" s="76"/>
      <c r="AI1085" s="76"/>
      <c r="AJ1085" s="76"/>
    </row>
    <row r="1086" spans="1:36" s="8" customFormat="1">
      <c r="A1086" s="74"/>
      <c r="B1086" s="75"/>
      <c r="C1086" s="75"/>
      <c r="D1086" s="75"/>
      <c r="E1086" s="75"/>
      <c r="F1086" s="75"/>
      <c r="G1086" s="75"/>
      <c r="L1086" s="7"/>
      <c r="M1086" s="7"/>
      <c r="N1086" s="9"/>
      <c r="O1086" s="7"/>
      <c r="P1086" s="7"/>
      <c r="Q1086" s="7"/>
      <c r="T1086" s="10"/>
      <c r="Z1086" s="10"/>
      <c r="AD1086" s="75"/>
      <c r="AE1086" s="76"/>
      <c r="AF1086" s="76"/>
      <c r="AG1086" s="76"/>
      <c r="AH1086" s="76"/>
      <c r="AI1086" s="76"/>
      <c r="AJ1086" s="76"/>
    </row>
    <row r="1087" spans="1:36" s="8" customFormat="1">
      <c r="A1087" s="74"/>
      <c r="B1087" s="75"/>
      <c r="C1087" s="75"/>
      <c r="D1087" s="75"/>
      <c r="E1087" s="75"/>
      <c r="F1087" s="75"/>
      <c r="G1087" s="75"/>
      <c r="L1087" s="7"/>
      <c r="M1087" s="7"/>
      <c r="N1087" s="9"/>
      <c r="O1087" s="7"/>
      <c r="P1087" s="7"/>
      <c r="Q1087" s="7"/>
      <c r="T1087" s="10"/>
      <c r="Z1087" s="10"/>
      <c r="AD1087" s="75"/>
      <c r="AE1087" s="76"/>
      <c r="AF1087" s="76"/>
      <c r="AG1087" s="76"/>
      <c r="AH1087" s="76"/>
      <c r="AI1087" s="76"/>
      <c r="AJ1087" s="76"/>
    </row>
    <row r="1088" spans="1:36" s="8" customFormat="1">
      <c r="A1088" s="74"/>
      <c r="B1088" s="75"/>
      <c r="C1088" s="75"/>
      <c r="D1088" s="75"/>
      <c r="E1088" s="75"/>
      <c r="F1088" s="75"/>
      <c r="G1088" s="75"/>
      <c r="L1088" s="7"/>
      <c r="M1088" s="7"/>
      <c r="N1088" s="9"/>
      <c r="O1088" s="7"/>
      <c r="P1088" s="7"/>
      <c r="Q1088" s="7"/>
      <c r="T1088" s="10"/>
      <c r="Z1088" s="10"/>
      <c r="AD1088" s="75"/>
      <c r="AE1088" s="76"/>
      <c r="AF1088" s="76"/>
      <c r="AG1088" s="76"/>
      <c r="AH1088" s="76"/>
      <c r="AI1088" s="76"/>
      <c r="AJ1088" s="76"/>
    </row>
    <row r="1089" spans="1:36" s="8" customFormat="1">
      <c r="A1089" s="74"/>
      <c r="B1089" s="75"/>
      <c r="C1089" s="75"/>
      <c r="D1089" s="75"/>
      <c r="E1089" s="75"/>
      <c r="F1089" s="75"/>
      <c r="G1089" s="75"/>
      <c r="L1089" s="7"/>
      <c r="M1089" s="7"/>
      <c r="N1089" s="9"/>
      <c r="O1089" s="7"/>
      <c r="P1089" s="7"/>
      <c r="Q1089" s="7"/>
      <c r="T1089" s="10"/>
      <c r="Z1089" s="10"/>
      <c r="AD1089" s="75"/>
      <c r="AE1089" s="76"/>
      <c r="AF1089" s="76"/>
      <c r="AG1089" s="76"/>
      <c r="AH1089" s="76"/>
      <c r="AI1089" s="76"/>
      <c r="AJ1089" s="76"/>
    </row>
    <row r="1090" spans="1:36" s="8" customFormat="1">
      <c r="A1090" s="74"/>
      <c r="B1090" s="75"/>
      <c r="C1090" s="75"/>
      <c r="D1090" s="75"/>
      <c r="E1090" s="75"/>
      <c r="F1090" s="75"/>
      <c r="G1090" s="75"/>
      <c r="L1090" s="7"/>
      <c r="M1090" s="7"/>
      <c r="N1090" s="9"/>
      <c r="O1090" s="7"/>
      <c r="P1090" s="7"/>
      <c r="Q1090" s="7"/>
      <c r="T1090" s="10"/>
      <c r="Z1090" s="10"/>
      <c r="AD1090" s="75"/>
      <c r="AE1090" s="76"/>
      <c r="AF1090" s="76"/>
      <c r="AG1090" s="76"/>
      <c r="AH1090" s="76"/>
      <c r="AI1090" s="76"/>
      <c r="AJ1090" s="76"/>
    </row>
    <row r="1091" spans="1:36" s="8" customFormat="1">
      <c r="A1091" s="74"/>
      <c r="B1091" s="75"/>
      <c r="C1091" s="75"/>
      <c r="D1091" s="75"/>
      <c r="E1091" s="75"/>
      <c r="F1091" s="75"/>
      <c r="G1091" s="75"/>
      <c r="L1091" s="7"/>
      <c r="M1091" s="7"/>
      <c r="N1091" s="9"/>
      <c r="O1091" s="7"/>
      <c r="P1091" s="7"/>
      <c r="Q1091" s="7"/>
      <c r="T1091" s="10"/>
      <c r="Z1091" s="10"/>
      <c r="AD1091" s="75"/>
      <c r="AE1091" s="76"/>
      <c r="AF1091" s="76"/>
      <c r="AG1091" s="76"/>
      <c r="AH1091" s="76"/>
      <c r="AI1091" s="76"/>
      <c r="AJ1091" s="76"/>
    </row>
    <row r="1092" spans="1:36" s="8" customFormat="1">
      <c r="A1092" s="74"/>
      <c r="B1092" s="75"/>
      <c r="C1092" s="75"/>
      <c r="D1092" s="75"/>
      <c r="E1092" s="75"/>
      <c r="F1092" s="75"/>
      <c r="G1092" s="75"/>
      <c r="L1092" s="7"/>
      <c r="M1092" s="7"/>
      <c r="N1092" s="9"/>
      <c r="O1092" s="7"/>
      <c r="P1092" s="7"/>
      <c r="Q1092" s="7"/>
      <c r="T1092" s="10"/>
      <c r="Z1092" s="10"/>
      <c r="AD1092" s="75"/>
      <c r="AE1092" s="76"/>
      <c r="AF1092" s="76"/>
      <c r="AG1092" s="76"/>
      <c r="AH1092" s="76"/>
      <c r="AI1092" s="76"/>
      <c r="AJ1092" s="76"/>
    </row>
    <row r="1093" spans="1:36" s="8" customFormat="1">
      <c r="A1093" s="74"/>
      <c r="B1093" s="75"/>
      <c r="C1093" s="75"/>
      <c r="D1093" s="75"/>
      <c r="E1093" s="75"/>
      <c r="F1093" s="75"/>
      <c r="G1093" s="75"/>
      <c r="L1093" s="7"/>
      <c r="M1093" s="7"/>
      <c r="N1093" s="9"/>
      <c r="O1093" s="7"/>
      <c r="P1093" s="7"/>
      <c r="Q1093" s="7"/>
      <c r="T1093" s="10"/>
      <c r="Z1093" s="10"/>
      <c r="AD1093" s="75"/>
      <c r="AE1093" s="76"/>
      <c r="AF1093" s="76"/>
      <c r="AG1093" s="76"/>
      <c r="AH1093" s="76"/>
      <c r="AI1093" s="76"/>
      <c r="AJ1093" s="76"/>
    </row>
    <row r="1094" spans="1:36" s="8" customFormat="1">
      <c r="A1094" s="74"/>
      <c r="B1094" s="75"/>
      <c r="C1094" s="75"/>
      <c r="D1094" s="75"/>
      <c r="E1094" s="75"/>
      <c r="F1094" s="75"/>
      <c r="G1094" s="75"/>
      <c r="L1094" s="7"/>
      <c r="M1094" s="7"/>
      <c r="N1094" s="9"/>
      <c r="O1094" s="7"/>
      <c r="P1094" s="7"/>
      <c r="Q1094" s="7"/>
      <c r="T1094" s="10"/>
      <c r="Z1094" s="10"/>
      <c r="AD1094" s="75"/>
      <c r="AE1094" s="76"/>
      <c r="AF1094" s="76"/>
      <c r="AG1094" s="76"/>
      <c r="AH1094" s="76"/>
      <c r="AI1094" s="76"/>
      <c r="AJ1094" s="76"/>
    </row>
    <row r="1095" spans="1:36" s="8" customFormat="1">
      <c r="A1095" s="74"/>
      <c r="B1095" s="75"/>
      <c r="C1095" s="75"/>
      <c r="D1095" s="75"/>
      <c r="E1095" s="75"/>
      <c r="F1095" s="75"/>
      <c r="G1095" s="75"/>
      <c r="L1095" s="7"/>
      <c r="M1095" s="7"/>
      <c r="N1095" s="9"/>
      <c r="O1095" s="7"/>
      <c r="P1095" s="7"/>
      <c r="Q1095" s="7"/>
      <c r="T1095" s="10"/>
      <c r="Z1095" s="10"/>
      <c r="AD1095" s="75"/>
      <c r="AE1095" s="76"/>
      <c r="AF1095" s="76"/>
      <c r="AG1095" s="76"/>
      <c r="AH1095" s="76"/>
      <c r="AI1095" s="76"/>
      <c r="AJ1095" s="76"/>
    </row>
    <row r="1096" spans="1:36" s="8" customFormat="1">
      <c r="A1096" s="74"/>
      <c r="B1096" s="75"/>
      <c r="C1096" s="75"/>
      <c r="D1096" s="75"/>
      <c r="E1096" s="75"/>
      <c r="F1096" s="75"/>
      <c r="G1096" s="75"/>
      <c r="L1096" s="7"/>
      <c r="M1096" s="7"/>
      <c r="N1096" s="9"/>
      <c r="O1096" s="7"/>
      <c r="P1096" s="7"/>
      <c r="Q1096" s="7"/>
      <c r="T1096" s="10"/>
      <c r="Z1096" s="10"/>
      <c r="AD1096" s="75"/>
      <c r="AE1096" s="76"/>
      <c r="AF1096" s="76"/>
      <c r="AG1096" s="76"/>
      <c r="AH1096" s="76"/>
      <c r="AI1096" s="76"/>
      <c r="AJ1096" s="76"/>
    </row>
    <row r="1097" spans="1:36" s="8" customFormat="1">
      <c r="A1097" s="74"/>
      <c r="B1097" s="75"/>
      <c r="C1097" s="75"/>
      <c r="D1097" s="75"/>
      <c r="E1097" s="75"/>
      <c r="F1097" s="75"/>
      <c r="G1097" s="75"/>
      <c r="L1097" s="7"/>
      <c r="M1097" s="7"/>
      <c r="N1097" s="9"/>
      <c r="O1097" s="7"/>
      <c r="P1097" s="7"/>
      <c r="Q1097" s="7"/>
      <c r="T1097" s="10"/>
      <c r="Z1097" s="10"/>
      <c r="AD1097" s="75"/>
      <c r="AE1097" s="76"/>
      <c r="AF1097" s="76"/>
      <c r="AG1097" s="76"/>
      <c r="AH1097" s="76"/>
      <c r="AI1097" s="76"/>
      <c r="AJ1097" s="76"/>
    </row>
    <row r="1098" spans="1:36" s="8" customFormat="1">
      <c r="A1098" s="74"/>
      <c r="B1098" s="75"/>
      <c r="C1098" s="75"/>
      <c r="D1098" s="75"/>
      <c r="E1098" s="75"/>
      <c r="F1098" s="75"/>
      <c r="G1098" s="75"/>
      <c r="L1098" s="7"/>
      <c r="M1098" s="7"/>
      <c r="N1098" s="9"/>
      <c r="O1098" s="7"/>
      <c r="P1098" s="7"/>
      <c r="Q1098" s="7"/>
      <c r="T1098" s="10"/>
      <c r="Z1098" s="10"/>
      <c r="AD1098" s="75"/>
      <c r="AE1098" s="76"/>
      <c r="AF1098" s="76"/>
      <c r="AG1098" s="76"/>
      <c r="AH1098" s="76"/>
      <c r="AI1098" s="76"/>
      <c r="AJ1098" s="76"/>
    </row>
    <row r="1099" spans="1:36" s="8" customFormat="1">
      <c r="A1099" s="74"/>
      <c r="B1099" s="75"/>
      <c r="C1099" s="75"/>
      <c r="D1099" s="75"/>
      <c r="E1099" s="75"/>
      <c r="F1099" s="75"/>
      <c r="G1099" s="75"/>
      <c r="L1099" s="7"/>
      <c r="M1099" s="7"/>
      <c r="N1099" s="9"/>
      <c r="O1099" s="7"/>
      <c r="P1099" s="7"/>
      <c r="Q1099" s="7"/>
      <c r="T1099" s="10"/>
      <c r="Z1099" s="10"/>
      <c r="AD1099" s="75"/>
      <c r="AE1099" s="76"/>
      <c r="AF1099" s="76"/>
      <c r="AG1099" s="76"/>
      <c r="AH1099" s="76"/>
      <c r="AI1099" s="76"/>
      <c r="AJ1099" s="76"/>
    </row>
    <row r="1100" spans="1:36" s="8" customFormat="1">
      <c r="A1100" s="74"/>
      <c r="B1100" s="75"/>
      <c r="C1100" s="75"/>
      <c r="D1100" s="75"/>
      <c r="E1100" s="75"/>
      <c r="F1100" s="75"/>
      <c r="G1100" s="75"/>
      <c r="L1100" s="7"/>
      <c r="M1100" s="7"/>
      <c r="N1100" s="9"/>
      <c r="O1100" s="7"/>
      <c r="P1100" s="7"/>
      <c r="Q1100" s="7"/>
      <c r="T1100" s="10"/>
      <c r="Z1100" s="10"/>
      <c r="AD1100" s="75"/>
      <c r="AE1100" s="76"/>
      <c r="AF1100" s="76"/>
      <c r="AG1100" s="76"/>
      <c r="AH1100" s="76"/>
      <c r="AI1100" s="76"/>
      <c r="AJ1100" s="76"/>
    </row>
    <row r="1101" spans="1:36" s="8" customFormat="1">
      <c r="A1101" s="74"/>
      <c r="B1101" s="75"/>
      <c r="C1101" s="75"/>
      <c r="D1101" s="75"/>
      <c r="E1101" s="75"/>
      <c r="F1101" s="75"/>
      <c r="G1101" s="75"/>
      <c r="L1101" s="7"/>
      <c r="M1101" s="7"/>
      <c r="N1101" s="9"/>
      <c r="O1101" s="7"/>
      <c r="P1101" s="7"/>
      <c r="Q1101" s="7"/>
      <c r="T1101" s="10"/>
      <c r="Z1101" s="10"/>
      <c r="AD1101" s="75"/>
      <c r="AE1101" s="76"/>
      <c r="AF1101" s="76"/>
      <c r="AG1101" s="76"/>
      <c r="AH1101" s="76"/>
      <c r="AI1101" s="76"/>
      <c r="AJ1101" s="76"/>
    </row>
    <row r="1102" spans="1:36" s="8" customFormat="1">
      <c r="A1102" s="74"/>
      <c r="B1102" s="75"/>
      <c r="C1102" s="75"/>
      <c r="D1102" s="75"/>
      <c r="E1102" s="75"/>
      <c r="F1102" s="75"/>
      <c r="G1102" s="75"/>
      <c r="L1102" s="7"/>
      <c r="M1102" s="7"/>
      <c r="N1102" s="9"/>
      <c r="O1102" s="7"/>
      <c r="P1102" s="7"/>
      <c r="Q1102" s="7"/>
      <c r="T1102" s="10"/>
      <c r="Z1102" s="10"/>
      <c r="AD1102" s="75"/>
      <c r="AE1102" s="76"/>
      <c r="AF1102" s="76"/>
      <c r="AG1102" s="76"/>
      <c r="AH1102" s="76"/>
      <c r="AI1102" s="76"/>
      <c r="AJ1102" s="76"/>
    </row>
    <row r="1103" spans="1:36" s="8" customFormat="1">
      <c r="A1103" s="74"/>
      <c r="B1103" s="75"/>
      <c r="C1103" s="75"/>
      <c r="D1103" s="75"/>
      <c r="E1103" s="75"/>
      <c r="F1103" s="75"/>
      <c r="G1103" s="75"/>
      <c r="L1103" s="7"/>
      <c r="M1103" s="7"/>
      <c r="N1103" s="9"/>
      <c r="O1103" s="7"/>
      <c r="P1103" s="7"/>
      <c r="Q1103" s="7"/>
      <c r="T1103" s="10"/>
      <c r="Z1103" s="10"/>
      <c r="AD1103" s="75"/>
      <c r="AE1103" s="76"/>
      <c r="AF1103" s="76"/>
      <c r="AG1103" s="76"/>
      <c r="AH1103" s="76"/>
      <c r="AI1103" s="76"/>
      <c r="AJ1103" s="76"/>
    </row>
    <row r="1104" spans="1:36" s="8" customFormat="1">
      <c r="A1104" s="74"/>
      <c r="B1104" s="75"/>
      <c r="C1104" s="75"/>
      <c r="D1104" s="75"/>
      <c r="E1104" s="75"/>
      <c r="F1104" s="75"/>
      <c r="G1104" s="75"/>
      <c r="L1104" s="7"/>
      <c r="M1104" s="7"/>
      <c r="N1104" s="9"/>
      <c r="O1104" s="7"/>
      <c r="P1104" s="7"/>
      <c r="Q1104" s="7"/>
      <c r="T1104" s="10"/>
      <c r="Z1104" s="10"/>
      <c r="AD1104" s="75"/>
      <c r="AE1104" s="76"/>
      <c r="AF1104" s="76"/>
      <c r="AG1104" s="76"/>
      <c r="AH1104" s="76"/>
      <c r="AI1104" s="76"/>
      <c r="AJ1104" s="76"/>
    </row>
    <row r="1105" spans="1:36" s="8" customFormat="1">
      <c r="A1105" s="74"/>
      <c r="B1105" s="75"/>
      <c r="C1105" s="75"/>
      <c r="D1105" s="75"/>
      <c r="E1105" s="75"/>
      <c r="F1105" s="75"/>
      <c r="G1105" s="75"/>
      <c r="L1105" s="7"/>
      <c r="M1105" s="7"/>
      <c r="N1105" s="9"/>
      <c r="O1105" s="7"/>
      <c r="P1105" s="7"/>
      <c r="Q1105" s="7"/>
      <c r="T1105" s="10"/>
      <c r="Z1105" s="10"/>
      <c r="AD1105" s="75"/>
      <c r="AE1105" s="76"/>
      <c r="AF1105" s="76"/>
      <c r="AG1105" s="76"/>
      <c r="AH1105" s="76"/>
      <c r="AI1105" s="76"/>
      <c r="AJ1105" s="76"/>
    </row>
    <row r="1106" spans="1:36" s="8" customFormat="1">
      <c r="A1106" s="74"/>
      <c r="B1106" s="75"/>
      <c r="C1106" s="75"/>
      <c r="D1106" s="75"/>
      <c r="E1106" s="75"/>
      <c r="F1106" s="75"/>
      <c r="G1106" s="75"/>
      <c r="L1106" s="7"/>
      <c r="M1106" s="7"/>
      <c r="N1106" s="9"/>
      <c r="O1106" s="7"/>
      <c r="P1106" s="7"/>
      <c r="Q1106" s="7"/>
      <c r="T1106" s="10"/>
      <c r="Z1106" s="10"/>
      <c r="AD1106" s="75"/>
      <c r="AE1106" s="76"/>
      <c r="AF1106" s="76"/>
      <c r="AG1106" s="76"/>
      <c r="AH1106" s="76"/>
      <c r="AI1106" s="76"/>
      <c r="AJ1106" s="76"/>
    </row>
    <row r="1107" spans="1:36" s="8" customFormat="1">
      <c r="A1107" s="74"/>
      <c r="B1107" s="75"/>
      <c r="C1107" s="75"/>
      <c r="D1107" s="75"/>
      <c r="E1107" s="75"/>
      <c r="F1107" s="75"/>
      <c r="G1107" s="75"/>
      <c r="L1107" s="7"/>
      <c r="M1107" s="7"/>
      <c r="N1107" s="9"/>
      <c r="O1107" s="7"/>
      <c r="P1107" s="7"/>
      <c r="Q1107" s="7"/>
      <c r="T1107" s="10"/>
      <c r="Z1107" s="10"/>
      <c r="AD1107" s="75"/>
      <c r="AE1107" s="76"/>
      <c r="AF1107" s="76"/>
      <c r="AG1107" s="76"/>
      <c r="AH1107" s="76"/>
      <c r="AI1107" s="76"/>
      <c r="AJ1107" s="76"/>
    </row>
    <row r="1108" spans="1:36" s="8" customFormat="1">
      <c r="A1108" s="74"/>
      <c r="B1108" s="75"/>
      <c r="C1108" s="75"/>
      <c r="D1108" s="75"/>
      <c r="E1108" s="75"/>
      <c r="F1108" s="75"/>
      <c r="G1108" s="75"/>
      <c r="L1108" s="7"/>
      <c r="M1108" s="7"/>
      <c r="N1108" s="9"/>
      <c r="O1108" s="7"/>
      <c r="P1108" s="7"/>
      <c r="Q1108" s="7"/>
      <c r="T1108" s="10"/>
      <c r="Z1108" s="10"/>
      <c r="AD1108" s="75"/>
      <c r="AE1108" s="76"/>
      <c r="AF1108" s="76"/>
      <c r="AG1108" s="76"/>
      <c r="AH1108" s="76"/>
      <c r="AI1108" s="76"/>
      <c r="AJ1108" s="76"/>
    </row>
    <row r="1109" spans="1:36" s="8" customFormat="1">
      <c r="A1109" s="74"/>
      <c r="B1109" s="75"/>
      <c r="C1109" s="75"/>
      <c r="D1109" s="75"/>
      <c r="E1109" s="75"/>
      <c r="F1109" s="75"/>
      <c r="G1109" s="75"/>
      <c r="L1109" s="7"/>
      <c r="M1109" s="7"/>
      <c r="N1109" s="9"/>
      <c r="O1109" s="7"/>
      <c r="P1109" s="7"/>
      <c r="Q1109" s="7"/>
      <c r="T1109" s="10"/>
      <c r="Z1109" s="10"/>
      <c r="AD1109" s="75"/>
      <c r="AE1109" s="76"/>
      <c r="AF1109" s="76"/>
      <c r="AG1109" s="76"/>
      <c r="AH1109" s="76"/>
      <c r="AI1109" s="76"/>
      <c r="AJ1109" s="76"/>
    </row>
    <row r="1110" spans="1:36" s="8" customFormat="1">
      <c r="A1110" s="74"/>
      <c r="B1110" s="75"/>
      <c r="C1110" s="75"/>
      <c r="D1110" s="75"/>
      <c r="E1110" s="75"/>
      <c r="F1110" s="75"/>
      <c r="G1110" s="75"/>
      <c r="L1110" s="7"/>
      <c r="M1110" s="7"/>
      <c r="N1110" s="9"/>
      <c r="O1110" s="7"/>
      <c r="P1110" s="7"/>
      <c r="Q1110" s="7"/>
      <c r="T1110" s="10"/>
      <c r="Z1110" s="10"/>
      <c r="AD1110" s="75"/>
      <c r="AE1110" s="76"/>
      <c r="AF1110" s="76"/>
      <c r="AG1110" s="76"/>
      <c r="AH1110" s="76"/>
      <c r="AI1110" s="76"/>
      <c r="AJ1110" s="76"/>
    </row>
    <row r="1111" spans="1:36" s="8" customFormat="1">
      <c r="A1111" s="74"/>
      <c r="B1111" s="75"/>
      <c r="C1111" s="75"/>
      <c r="D1111" s="75"/>
      <c r="E1111" s="75"/>
      <c r="F1111" s="75"/>
      <c r="G1111" s="75"/>
      <c r="L1111" s="7"/>
      <c r="M1111" s="7"/>
      <c r="N1111" s="9"/>
      <c r="O1111" s="7"/>
      <c r="P1111" s="7"/>
      <c r="Q1111" s="7"/>
      <c r="T1111" s="10"/>
      <c r="Z1111" s="10"/>
      <c r="AD1111" s="75"/>
      <c r="AE1111" s="76"/>
      <c r="AF1111" s="76"/>
      <c r="AG1111" s="76"/>
      <c r="AH1111" s="76"/>
      <c r="AI1111" s="76"/>
      <c r="AJ1111" s="76"/>
    </row>
    <row r="1112" spans="1:36" s="8" customFormat="1">
      <c r="A1112" s="74"/>
      <c r="B1112" s="75"/>
      <c r="C1112" s="75"/>
      <c r="D1112" s="75"/>
      <c r="E1112" s="75"/>
      <c r="F1112" s="75"/>
      <c r="G1112" s="75"/>
      <c r="L1112" s="7"/>
      <c r="M1112" s="7"/>
      <c r="N1112" s="9"/>
      <c r="O1112" s="7"/>
      <c r="P1112" s="7"/>
      <c r="Q1112" s="7"/>
      <c r="T1112" s="10"/>
      <c r="Z1112" s="10"/>
      <c r="AD1112" s="75"/>
      <c r="AE1112" s="76"/>
      <c r="AF1112" s="76"/>
      <c r="AG1112" s="76"/>
      <c r="AH1112" s="76"/>
      <c r="AI1112" s="76"/>
      <c r="AJ1112" s="76"/>
    </row>
    <row r="1113" spans="1:36" s="8" customFormat="1">
      <c r="A1113" s="74"/>
      <c r="B1113" s="75"/>
      <c r="C1113" s="75"/>
      <c r="D1113" s="75"/>
      <c r="E1113" s="75"/>
      <c r="F1113" s="75"/>
      <c r="G1113" s="75"/>
      <c r="L1113" s="7"/>
      <c r="M1113" s="7"/>
      <c r="N1113" s="9"/>
      <c r="O1113" s="7"/>
      <c r="P1113" s="7"/>
      <c r="Q1113" s="7"/>
      <c r="T1113" s="10"/>
      <c r="Z1113" s="10"/>
      <c r="AD1113" s="75"/>
      <c r="AE1113" s="76"/>
      <c r="AF1113" s="76"/>
      <c r="AG1113" s="76"/>
      <c r="AH1113" s="76"/>
      <c r="AI1113" s="76"/>
      <c r="AJ1113" s="76"/>
    </row>
    <row r="1114" spans="1:36" s="8" customFormat="1">
      <c r="A1114" s="74"/>
      <c r="B1114" s="75"/>
      <c r="C1114" s="75"/>
      <c r="D1114" s="75"/>
      <c r="E1114" s="75"/>
      <c r="F1114" s="75"/>
      <c r="G1114" s="75"/>
      <c r="L1114" s="7"/>
      <c r="M1114" s="7"/>
      <c r="N1114" s="9"/>
      <c r="O1114" s="7"/>
      <c r="P1114" s="7"/>
      <c r="Q1114" s="7"/>
      <c r="T1114" s="10"/>
      <c r="Z1114" s="10"/>
      <c r="AD1114" s="75"/>
      <c r="AE1114" s="76"/>
      <c r="AF1114" s="76"/>
      <c r="AG1114" s="76"/>
      <c r="AH1114" s="76"/>
      <c r="AI1114" s="76"/>
      <c r="AJ1114" s="76"/>
    </row>
    <row r="1115" spans="1:36" s="8" customFormat="1">
      <c r="A1115" s="74"/>
      <c r="B1115" s="75"/>
      <c r="C1115" s="75"/>
      <c r="D1115" s="75"/>
      <c r="E1115" s="75"/>
      <c r="F1115" s="75"/>
      <c r="G1115" s="75"/>
      <c r="L1115" s="7"/>
      <c r="M1115" s="7"/>
      <c r="N1115" s="9"/>
      <c r="O1115" s="7"/>
      <c r="P1115" s="7"/>
      <c r="Q1115" s="7"/>
      <c r="T1115" s="10"/>
      <c r="Z1115" s="10"/>
      <c r="AD1115" s="75"/>
      <c r="AE1115" s="76"/>
      <c r="AF1115" s="76"/>
      <c r="AG1115" s="76"/>
      <c r="AH1115" s="76"/>
      <c r="AI1115" s="76"/>
      <c r="AJ1115" s="76"/>
    </row>
    <row r="1116" spans="1:36" s="8" customFormat="1">
      <c r="A1116" s="74"/>
      <c r="B1116" s="75"/>
      <c r="C1116" s="75"/>
      <c r="D1116" s="75"/>
      <c r="E1116" s="75"/>
      <c r="F1116" s="75"/>
      <c r="G1116" s="75"/>
      <c r="L1116" s="7"/>
      <c r="M1116" s="7"/>
      <c r="N1116" s="9"/>
      <c r="O1116" s="7"/>
      <c r="P1116" s="7"/>
      <c r="Q1116" s="7"/>
      <c r="T1116" s="10"/>
      <c r="Z1116" s="10"/>
      <c r="AD1116" s="75"/>
      <c r="AE1116" s="76"/>
      <c r="AF1116" s="76"/>
      <c r="AG1116" s="76"/>
      <c r="AH1116" s="76"/>
      <c r="AI1116" s="76"/>
      <c r="AJ1116" s="76"/>
    </row>
    <row r="1117" spans="1:36" s="8" customFormat="1">
      <c r="A1117" s="74"/>
      <c r="B1117" s="75"/>
      <c r="C1117" s="75"/>
      <c r="D1117" s="75"/>
      <c r="E1117" s="75"/>
      <c r="F1117" s="75"/>
      <c r="G1117" s="75"/>
      <c r="L1117" s="7"/>
      <c r="M1117" s="7"/>
      <c r="N1117" s="9"/>
      <c r="O1117" s="7"/>
      <c r="P1117" s="7"/>
      <c r="Q1117" s="7"/>
      <c r="T1117" s="10"/>
      <c r="Z1117" s="10"/>
      <c r="AD1117" s="75"/>
      <c r="AE1117" s="76"/>
      <c r="AF1117" s="76"/>
      <c r="AG1117" s="76"/>
      <c r="AH1117" s="76"/>
      <c r="AI1117" s="76"/>
      <c r="AJ1117" s="76"/>
    </row>
    <row r="1118" spans="1:36" s="8" customFormat="1">
      <c r="A1118" s="74"/>
      <c r="B1118" s="75"/>
      <c r="C1118" s="75"/>
      <c r="D1118" s="75"/>
      <c r="E1118" s="75"/>
      <c r="F1118" s="75"/>
      <c r="G1118" s="75"/>
      <c r="L1118" s="7"/>
      <c r="M1118" s="7"/>
      <c r="N1118" s="9"/>
      <c r="O1118" s="7"/>
      <c r="P1118" s="7"/>
      <c r="Q1118" s="7"/>
      <c r="T1118" s="10"/>
      <c r="Z1118" s="10"/>
      <c r="AD1118" s="75"/>
      <c r="AE1118" s="76"/>
      <c r="AF1118" s="76"/>
      <c r="AG1118" s="76"/>
      <c r="AH1118" s="76"/>
      <c r="AI1118" s="76"/>
      <c r="AJ1118" s="76"/>
    </row>
    <row r="1119" spans="1:36" s="8" customFormat="1">
      <c r="A1119" s="74"/>
      <c r="B1119" s="75"/>
      <c r="C1119" s="75"/>
      <c r="D1119" s="75"/>
      <c r="E1119" s="75"/>
      <c r="F1119" s="75"/>
      <c r="G1119" s="75"/>
      <c r="L1119" s="7"/>
      <c r="M1119" s="7"/>
      <c r="N1119" s="9"/>
      <c r="O1119" s="7"/>
      <c r="P1119" s="7"/>
      <c r="Q1119" s="7"/>
      <c r="T1119" s="10"/>
      <c r="Z1119" s="10"/>
      <c r="AD1119" s="75"/>
      <c r="AE1119" s="76"/>
      <c r="AF1119" s="76"/>
      <c r="AG1119" s="76"/>
      <c r="AH1119" s="76"/>
      <c r="AI1119" s="76"/>
      <c r="AJ1119" s="76"/>
    </row>
    <row r="1120" spans="1:36" s="8" customFormat="1">
      <c r="A1120" s="74"/>
      <c r="B1120" s="75"/>
      <c r="C1120" s="75"/>
      <c r="D1120" s="75"/>
      <c r="E1120" s="75"/>
      <c r="F1120" s="75"/>
      <c r="G1120" s="75"/>
      <c r="L1120" s="7"/>
      <c r="M1120" s="7"/>
      <c r="N1120" s="9"/>
      <c r="O1120" s="7"/>
      <c r="P1120" s="7"/>
      <c r="Q1120" s="7"/>
      <c r="T1120" s="10"/>
      <c r="Z1120" s="10"/>
      <c r="AD1120" s="75"/>
      <c r="AE1120" s="76"/>
      <c r="AF1120" s="76"/>
      <c r="AG1120" s="76"/>
      <c r="AH1120" s="76"/>
      <c r="AI1120" s="76"/>
      <c r="AJ1120" s="76"/>
    </row>
    <row r="1121" spans="1:36" s="8" customFormat="1">
      <c r="A1121" s="74"/>
      <c r="B1121" s="75"/>
      <c r="C1121" s="75"/>
      <c r="D1121" s="75"/>
      <c r="E1121" s="75"/>
      <c r="F1121" s="75"/>
      <c r="G1121" s="75"/>
      <c r="L1121" s="7"/>
      <c r="M1121" s="7"/>
      <c r="N1121" s="9"/>
      <c r="O1121" s="7"/>
      <c r="P1121" s="7"/>
      <c r="Q1121" s="7"/>
      <c r="T1121" s="10"/>
      <c r="Z1121" s="10"/>
      <c r="AD1121" s="75"/>
      <c r="AE1121" s="76"/>
      <c r="AF1121" s="76"/>
      <c r="AG1121" s="76"/>
      <c r="AH1121" s="76"/>
      <c r="AI1121" s="76"/>
      <c r="AJ1121" s="76"/>
    </row>
    <row r="1122" spans="1:36" s="8" customFormat="1">
      <c r="A1122" s="74"/>
      <c r="B1122" s="75"/>
      <c r="C1122" s="75"/>
      <c r="D1122" s="75"/>
      <c r="E1122" s="75"/>
      <c r="F1122" s="75"/>
      <c r="G1122" s="75"/>
      <c r="L1122" s="7"/>
      <c r="M1122" s="7"/>
      <c r="N1122" s="9"/>
      <c r="O1122" s="7"/>
      <c r="P1122" s="7"/>
      <c r="Q1122" s="7"/>
      <c r="T1122" s="10"/>
      <c r="Z1122" s="10"/>
      <c r="AD1122" s="75"/>
      <c r="AE1122" s="76"/>
      <c r="AF1122" s="76"/>
      <c r="AG1122" s="76"/>
      <c r="AH1122" s="76"/>
      <c r="AI1122" s="76"/>
      <c r="AJ1122" s="76"/>
    </row>
    <row r="1123" spans="1:36" s="8" customFormat="1">
      <c r="A1123" s="74"/>
      <c r="B1123" s="75"/>
      <c r="C1123" s="75"/>
      <c r="D1123" s="75"/>
      <c r="E1123" s="75"/>
      <c r="F1123" s="75"/>
      <c r="G1123" s="75"/>
      <c r="L1123" s="7"/>
      <c r="M1123" s="7"/>
      <c r="N1123" s="9"/>
      <c r="O1123" s="7"/>
      <c r="P1123" s="7"/>
      <c r="Q1123" s="7"/>
      <c r="T1123" s="10"/>
      <c r="Z1123" s="10"/>
      <c r="AD1123" s="75"/>
      <c r="AE1123" s="76"/>
      <c r="AF1123" s="76"/>
      <c r="AG1123" s="76"/>
      <c r="AH1123" s="76"/>
      <c r="AI1123" s="76"/>
      <c r="AJ1123" s="76"/>
    </row>
    <row r="1124" spans="1:36" s="8" customFormat="1">
      <c r="A1124" s="74"/>
      <c r="B1124" s="75"/>
      <c r="C1124" s="75"/>
      <c r="D1124" s="75"/>
      <c r="E1124" s="75"/>
      <c r="F1124" s="75"/>
      <c r="G1124" s="75"/>
      <c r="L1124" s="7"/>
      <c r="M1124" s="7"/>
      <c r="N1124" s="9"/>
      <c r="O1124" s="7"/>
      <c r="P1124" s="7"/>
      <c r="Q1124" s="7"/>
      <c r="T1124" s="10"/>
      <c r="Z1124" s="10"/>
      <c r="AD1124" s="75"/>
      <c r="AE1124" s="76"/>
      <c r="AF1124" s="76"/>
      <c r="AG1124" s="76"/>
      <c r="AH1124" s="76"/>
      <c r="AI1124" s="76"/>
      <c r="AJ1124" s="76"/>
    </row>
    <row r="1125" spans="1:36" s="8" customFormat="1">
      <c r="A1125" s="74"/>
      <c r="B1125" s="75"/>
      <c r="C1125" s="75"/>
      <c r="D1125" s="75"/>
      <c r="E1125" s="75"/>
      <c r="F1125" s="75"/>
      <c r="G1125" s="75"/>
      <c r="L1125" s="7"/>
      <c r="M1125" s="7"/>
      <c r="N1125" s="9"/>
      <c r="O1125" s="7"/>
      <c r="P1125" s="7"/>
      <c r="Q1125" s="7"/>
      <c r="T1125" s="10"/>
      <c r="Z1125" s="10"/>
      <c r="AD1125" s="75"/>
      <c r="AE1125" s="76"/>
      <c r="AF1125" s="76"/>
      <c r="AG1125" s="76"/>
      <c r="AH1125" s="76"/>
      <c r="AI1125" s="76"/>
      <c r="AJ1125" s="76"/>
    </row>
    <row r="1126" spans="1:36" s="8" customFormat="1">
      <c r="A1126" s="74"/>
      <c r="B1126" s="75"/>
      <c r="C1126" s="75"/>
      <c r="D1126" s="75"/>
      <c r="E1126" s="75"/>
      <c r="F1126" s="75"/>
      <c r="G1126" s="75"/>
      <c r="L1126" s="7"/>
      <c r="M1126" s="7"/>
      <c r="N1126" s="9"/>
      <c r="O1126" s="7"/>
      <c r="P1126" s="7"/>
      <c r="Q1126" s="7"/>
      <c r="T1126" s="10"/>
      <c r="Z1126" s="10"/>
      <c r="AD1126" s="75"/>
      <c r="AE1126" s="76"/>
      <c r="AF1126" s="76"/>
      <c r="AG1126" s="76"/>
      <c r="AH1126" s="76"/>
      <c r="AI1126" s="76"/>
      <c r="AJ1126" s="76"/>
    </row>
    <row r="1127" spans="1:36" s="8" customFormat="1">
      <c r="A1127" s="74"/>
      <c r="B1127" s="75"/>
      <c r="C1127" s="75"/>
      <c r="D1127" s="75"/>
      <c r="E1127" s="75"/>
      <c r="F1127" s="75"/>
      <c r="G1127" s="75"/>
      <c r="L1127" s="7"/>
      <c r="M1127" s="7"/>
      <c r="N1127" s="9"/>
      <c r="O1127" s="7"/>
      <c r="P1127" s="7"/>
      <c r="Q1127" s="7"/>
      <c r="T1127" s="10"/>
      <c r="Z1127" s="10"/>
      <c r="AD1127" s="75"/>
      <c r="AE1127" s="76"/>
      <c r="AF1127" s="76"/>
      <c r="AG1127" s="76"/>
      <c r="AH1127" s="76"/>
      <c r="AI1127" s="76"/>
      <c r="AJ1127" s="76"/>
    </row>
    <row r="1128" spans="1:36" s="8" customFormat="1">
      <c r="A1128" s="74"/>
      <c r="B1128" s="75"/>
      <c r="C1128" s="75"/>
      <c r="D1128" s="75"/>
      <c r="E1128" s="75"/>
      <c r="F1128" s="75"/>
      <c r="G1128" s="75"/>
      <c r="L1128" s="7"/>
      <c r="M1128" s="7"/>
      <c r="N1128" s="9"/>
      <c r="O1128" s="7"/>
      <c r="P1128" s="7"/>
      <c r="Q1128" s="7"/>
      <c r="T1128" s="10"/>
      <c r="Z1128" s="10"/>
      <c r="AD1128" s="75"/>
      <c r="AE1128" s="76"/>
      <c r="AF1128" s="76"/>
      <c r="AG1128" s="76"/>
      <c r="AH1128" s="76"/>
      <c r="AI1128" s="76"/>
      <c r="AJ1128" s="76"/>
    </row>
    <row r="1129" spans="1:36" s="8" customFormat="1">
      <c r="A1129" s="74"/>
      <c r="B1129" s="75"/>
      <c r="C1129" s="75"/>
      <c r="D1129" s="75"/>
      <c r="E1129" s="75"/>
      <c r="F1129" s="75"/>
      <c r="G1129" s="75"/>
      <c r="L1129" s="7"/>
      <c r="M1129" s="7"/>
      <c r="N1129" s="9"/>
      <c r="O1129" s="7"/>
      <c r="P1129" s="7"/>
      <c r="Q1129" s="7"/>
      <c r="T1129" s="10"/>
      <c r="Z1129" s="10"/>
      <c r="AD1129" s="75"/>
      <c r="AE1129" s="76"/>
      <c r="AF1129" s="76"/>
      <c r="AG1129" s="76"/>
      <c r="AH1129" s="76"/>
      <c r="AI1129" s="76"/>
      <c r="AJ1129" s="76"/>
    </row>
    <row r="1130" spans="1:36" s="8" customFormat="1">
      <c r="A1130" s="74"/>
      <c r="B1130" s="75"/>
      <c r="C1130" s="75"/>
      <c r="D1130" s="75"/>
      <c r="E1130" s="75"/>
      <c r="F1130" s="75"/>
      <c r="G1130" s="75"/>
      <c r="L1130" s="7"/>
      <c r="M1130" s="7"/>
      <c r="N1130" s="9"/>
      <c r="O1130" s="7"/>
      <c r="P1130" s="7"/>
      <c r="Q1130" s="7"/>
      <c r="T1130" s="10"/>
      <c r="Z1130" s="10"/>
      <c r="AD1130" s="75"/>
      <c r="AE1130" s="76"/>
      <c r="AF1130" s="76"/>
      <c r="AG1130" s="76"/>
      <c r="AH1130" s="76"/>
      <c r="AI1130" s="76"/>
      <c r="AJ1130" s="76"/>
    </row>
    <row r="1131" spans="1:36" s="8" customFormat="1">
      <c r="A1131" s="74"/>
      <c r="B1131" s="75"/>
      <c r="C1131" s="75"/>
      <c r="D1131" s="75"/>
      <c r="E1131" s="75"/>
      <c r="F1131" s="75"/>
      <c r="G1131" s="75"/>
      <c r="L1131" s="7"/>
      <c r="M1131" s="7"/>
      <c r="N1131" s="9"/>
      <c r="O1131" s="7"/>
      <c r="P1131" s="7"/>
      <c r="Q1131" s="7"/>
      <c r="T1131" s="10"/>
      <c r="Z1131" s="10"/>
      <c r="AD1131" s="75"/>
      <c r="AE1131" s="76"/>
      <c r="AF1131" s="76"/>
      <c r="AG1131" s="76"/>
      <c r="AH1131" s="76"/>
      <c r="AI1131" s="76"/>
      <c r="AJ1131" s="76"/>
    </row>
    <row r="1132" spans="1:36" s="8" customFormat="1">
      <c r="A1132" s="74"/>
      <c r="B1132" s="75"/>
      <c r="C1132" s="75"/>
      <c r="D1132" s="75"/>
      <c r="E1132" s="75"/>
      <c r="F1132" s="75"/>
      <c r="G1132" s="75"/>
      <c r="L1132" s="7"/>
      <c r="M1132" s="7"/>
      <c r="N1132" s="9"/>
      <c r="O1132" s="7"/>
      <c r="P1132" s="7"/>
      <c r="Q1132" s="7"/>
      <c r="T1132" s="10"/>
      <c r="Z1132" s="10"/>
      <c r="AD1132" s="75"/>
      <c r="AE1132" s="76"/>
      <c r="AF1132" s="76"/>
      <c r="AG1132" s="76"/>
      <c r="AH1132" s="76"/>
      <c r="AI1132" s="76"/>
      <c r="AJ1132" s="76"/>
    </row>
    <row r="1133" spans="1:36" s="8" customFormat="1">
      <c r="A1133" s="74"/>
      <c r="B1133" s="75"/>
      <c r="C1133" s="75"/>
      <c r="D1133" s="75"/>
      <c r="E1133" s="75"/>
      <c r="F1133" s="75"/>
      <c r="G1133" s="75"/>
      <c r="L1133" s="7"/>
      <c r="M1133" s="7"/>
      <c r="N1133" s="9"/>
      <c r="O1133" s="7"/>
      <c r="P1133" s="7"/>
      <c r="Q1133" s="7"/>
      <c r="T1133" s="10"/>
      <c r="Z1133" s="10"/>
      <c r="AD1133" s="75"/>
      <c r="AE1133" s="76"/>
      <c r="AF1133" s="76"/>
      <c r="AG1133" s="76"/>
      <c r="AH1133" s="76"/>
      <c r="AI1133" s="76"/>
      <c r="AJ1133" s="76"/>
    </row>
    <row r="1134" spans="1:36" s="8" customFormat="1">
      <c r="A1134" s="74"/>
      <c r="B1134" s="75"/>
      <c r="C1134" s="75"/>
      <c r="D1134" s="75"/>
      <c r="E1134" s="75"/>
      <c r="F1134" s="75"/>
      <c r="G1134" s="75"/>
      <c r="L1134" s="7"/>
      <c r="M1134" s="7"/>
      <c r="N1134" s="9"/>
      <c r="O1134" s="7"/>
      <c r="P1134" s="7"/>
      <c r="Q1134" s="7"/>
      <c r="T1134" s="10"/>
      <c r="Z1134" s="10"/>
      <c r="AD1134" s="75"/>
      <c r="AE1134" s="76"/>
      <c r="AF1134" s="76"/>
      <c r="AG1134" s="76"/>
      <c r="AH1134" s="76"/>
      <c r="AI1134" s="76"/>
      <c r="AJ1134" s="76"/>
    </row>
    <row r="1135" spans="1:36" s="8" customFormat="1">
      <c r="A1135" s="74"/>
      <c r="B1135" s="75"/>
      <c r="C1135" s="75"/>
      <c r="D1135" s="75"/>
      <c r="E1135" s="75"/>
      <c r="F1135" s="75"/>
      <c r="G1135" s="75"/>
      <c r="L1135" s="7"/>
      <c r="M1135" s="7"/>
      <c r="N1135" s="9"/>
      <c r="O1135" s="7"/>
      <c r="P1135" s="7"/>
      <c r="Q1135" s="7"/>
      <c r="T1135" s="10"/>
      <c r="Z1135" s="10"/>
      <c r="AD1135" s="75"/>
      <c r="AE1135" s="76"/>
      <c r="AF1135" s="76"/>
      <c r="AG1135" s="76"/>
      <c r="AH1135" s="76"/>
      <c r="AI1135" s="76"/>
      <c r="AJ1135" s="76"/>
    </row>
    <row r="1136" spans="1:36" s="8" customFormat="1">
      <c r="A1136" s="74"/>
      <c r="B1136" s="75"/>
      <c r="C1136" s="75"/>
      <c r="D1136" s="75"/>
      <c r="E1136" s="75"/>
      <c r="F1136" s="75"/>
      <c r="G1136" s="75"/>
      <c r="L1136" s="7"/>
      <c r="M1136" s="7"/>
      <c r="N1136" s="9"/>
      <c r="O1136" s="7"/>
      <c r="P1136" s="7"/>
      <c r="Q1136" s="7"/>
      <c r="T1136" s="10"/>
      <c r="Z1136" s="10"/>
      <c r="AD1136" s="75"/>
      <c r="AE1136" s="76"/>
      <c r="AF1136" s="76"/>
      <c r="AG1136" s="76"/>
      <c r="AH1136" s="76"/>
      <c r="AI1136" s="76"/>
      <c r="AJ1136" s="76"/>
    </row>
    <row r="1137" spans="1:36" s="8" customFormat="1">
      <c r="A1137" s="74"/>
      <c r="B1137" s="75"/>
      <c r="C1137" s="75"/>
      <c r="D1137" s="75"/>
      <c r="E1137" s="75"/>
      <c r="F1137" s="75"/>
      <c r="G1137" s="75"/>
      <c r="L1137" s="7"/>
      <c r="M1137" s="7"/>
      <c r="N1137" s="9"/>
      <c r="O1137" s="7"/>
      <c r="P1137" s="7"/>
      <c r="Q1137" s="7"/>
      <c r="T1137" s="10"/>
      <c r="Z1137" s="10"/>
      <c r="AD1137" s="75"/>
      <c r="AE1137" s="76"/>
      <c r="AF1137" s="76"/>
      <c r="AG1137" s="76"/>
      <c r="AH1137" s="76"/>
      <c r="AI1137" s="76"/>
      <c r="AJ1137" s="76"/>
    </row>
    <row r="1138" spans="1:36" s="8" customFormat="1">
      <c r="A1138" s="74"/>
      <c r="B1138" s="75"/>
      <c r="C1138" s="75"/>
      <c r="D1138" s="75"/>
      <c r="E1138" s="75"/>
      <c r="F1138" s="75"/>
      <c r="G1138" s="75"/>
      <c r="L1138" s="7"/>
      <c r="M1138" s="7"/>
      <c r="N1138" s="9"/>
      <c r="O1138" s="7"/>
      <c r="P1138" s="7"/>
      <c r="Q1138" s="7"/>
      <c r="T1138" s="10"/>
      <c r="Z1138" s="10"/>
      <c r="AD1138" s="75"/>
      <c r="AE1138" s="76"/>
      <c r="AF1138" s="76"/>
      <c r="AG1138" s="76"/>
      <c r="AH1138" s="76"/>
      <c r="AI1138" s="76"/>
      <c r="AJ1138" s="76"/>
    </row>
    <row r="1139" spans="1:36" s="8" customFormat="1">
      <c r="A1139" s="74"/>
      <c r="B1139" s="75"/>
      <c r="C1139" s="75"/>
      <c r="D1139" s="75"/>
      <c r="E1139" s="75"/>
      <c r="F1139" s="75"/>
      <c r="G1139" s="75"/>
      <c r="L1139" s="7"/>
      <c r="M1139" s="7"/>
      <c r="N1139" s="9"/>
      <c r="O1139" s="7"/>
      <c r="P1139" s="7"/>
      <c r="Q1139" s="7"/>
      <c r="T1139" s="10"/>
      <c r="Z1139" s="10"/>
      <c r="AD1139" s="75"/>
      <c r="AE1139" s="76"/>
      <c r="AF1139" s="76"/>
      <c r="AG1139" s="76"/>
      <c r="AH1139" s="76"/>
      <c r="AI1139" s="76"/>
      <c r="AJ1139" s="76"/>
    </row>
    <row r="1140" spans="1:36" s="8" customFormat="1">
      <c r="A1140" s="74"/>
      <c r="B1140" s="75"/>
      <c r="C1140" s="75"/>
      <c r="D1140" s="75"/>
      <c r="E1140" s="75"/>
      <c r="F1140" s="75"/>
      <c r="G1140" s="75"/>
      <c r="L1140" s="7"/>
      <c r="M1140" s="7"/>
      <c r="N1140" s="9"/>
      <c r="O1140" s="7"/>
      <c r="P1140" s="7"/>
      <c r="Q1140" s="7"/>
      <c r="T1140" s="10"/>
      <c r="Z1140" s="10"/>
      <c r="AD1140" s="75"/>
      <c r="AE1140" s="76"/>
      <c r="AF1140" s="76"/>
      <c r="AG1140" s="76"/>
      <c r="AH1140" s="76"/>
      <c r="AI1140" s="76"/>
      <c r="AJ1140" s="76"/>
    </row>
    <row r="1141" spans="1:36" s="8" customFormat="1">
      <c r="A1141" s="74"/>
      <c r="B1141" s="75"/>
      <c r="C1141" s="75"/>
      <c r="D1141" s="75"/>
      <c r="E1141" s="75"/>
      <c r="F1141" s="75"/>
      <c r="G1141" s="75"/>
      <c r="L1141" s="7"/>
      <c r="M1141" s="7"/>
      <c r="N1141" s="9"/>
      <c r="O1141" s="7"/>
      <c r="P1141" s="7"/>
      <c r="Q1141" s="7"/>
      <c r="T1141" s="10"/>
      <c r="Z1141" s="10"/>
      <c r="AD1141" s="75"/>
      <c r="AE1141" s="76"/>
      <c r="AF1141" s="76"/>
      <c r="AG1141" s="76"/>
      <c r="AH1141" s="76"/>
      <c r="AI1141" s="76"/>
      <c r="AJ1141" s="76"/>
    </row>
    <row r="1142" spans="1:36" s="8" customFormat="1">
      <c r="A1142" s="74"/>
      <c r="B1142" s="75"/>
      <c r="C1142" s="75"/>
      <c r="D1142" s="75"/>
      <c r="E1142" s="75"/>
      <c r="F1142" s="75"/>
      <c r="G1142" s="75"/>
      <c r="L1142" s="7"/>
      <c r="M1142" s="7"/>
      <c r="N1142" s="9"/>
      <c r="O1142" s="7"/>
      <c r="P1142" s="7"/>
      <c r="Q1142" s="7"/>
      <c r="T1142" s="10"/>
      <c r="Z1142" s="10"/>
      <c r="AD1142" s="75"/>
      <c r="AE1142" s="76"/>
      <c r="AF1142" s="76"/>
      <c r="AG1142" s="76"/>
      <c r="AH1142" s="76"/>
      <c r="AI1142" s="76"/>
      <c r="AJ1142" s="76"/>
    </row>
    <row r="1143" spans="1:36" s="8" customFormat="1">
      <c r="A1143" s="74"/>
      <c r="B1143" s="75"/>
      <c r="C1143" s="75"/>
      <c r="D1143" s="75"/>
      <c r="E1143" s="75"/>
      <c r="F1143" s="75"/>
      <c r="G1143" s="75"/>
      <c r="L1143" s="7"/>
      <c r="M1143" s="7"/>
      <c r="N1143" s="9"/>
      <c r="O1143" s="7"/>
      <c r="P1143" s="7"/>
      <c r="Q1143" s="7"/>
      <c r="T1143" s="10"/>
      <c r="Z1143" s="10"/>
      <c r="AD1143" s="75"/>
      <c r="AE1143" s="76"/>
      <c r="AF1143" s="76"/>
      <c r="AG1143" s="76"/>
      <c r="AH1143" s="76"/>
      <c r="AI1143" s="76"/>
      <c r="AJ1143" s="76"/>
    </row>
    <row r="1144" spans="1:36" s="8" customFormat="1">
      <c r="A1144" s="74"/>
      <c r="B1144" s="75"/>
      <c r="C1144" s="75"/>
      <c r="D1144" s="75"/>
      <c r="E1144" s="75"/>
      <c r="F1144" s="75"/>
      <c r="G1144" s="75"/>
      <c r="L1144" s="7"/>
      <c r="M1144" s="7"/>
      <c r="N1144" s="9"/>
      <c r="O1144" s="7"/>
      <c r="P1144" s="7"/>
      <c r="Q1144" s="7"/>
      <c r="T1144" s="10"/>
      <c r="Z1144" s="10"/>
      <c r="AD1144" s="75"/>
      <c r="AE1144" s="76"/>
      <c r="AF1144" s="76"/>
      <c r="AG1144" s="76"/>
      <c r="AH1144" s="76"/>
      <c r="AI1144" s="76"/>
      <c r="AJ1144" s="76"/>
    </row>
    <row r="1145" spans="1:36" s="8" customFormat="1">
      <c r="A1145" s="74"/>
      <c r="B1145" s="75"/>
      <c r="C1145" s="75"/>
      <c r="D1145" s="75"/>
      <c r="E1145" s="75"/>
      <c r="F1145" s="75"/>
      <c r="G1145" s="75"/>
      <c r="L1145" s="7"/>
      <c r="M1145" s="7"/>
      <c r="N1145" s="9"/>
      <c r="O1145" s="7"/>
      <c r="P1145" s="7"/>
      <c r="Q1145" s="7"/>
      <c r="T1145" s="10"/>
      <c r="Z1145" s="10"/>
      <c r="AD1145" s="75"/>
      <c r="AE1145" s="76"/>
      <c r="AF1145" s="76"/>
      <c r="AG1145" s="76"/>
      <c r="AH1145" s="76"/>
      <c r="AI1145" s="76"/>
      <c r="AJ1145" s="76"/>
    </row>
    <row r="1146" spans="1:36" s="8" customFormat="1">
      <c r="A1146" s="74"/>
      <c r="B1146" s="75"/>
      <c r="C1146" s="75"/>
      <c r="D1146" s="75"/>
      <c r="E1146" s="75"/>
      <c r="F1146" s="75"/>
      <c r="G1146" s="75"/>
      <c r="L1146" s="7"/>
      <c r="M1146" s="7"/>
      <c r="N1146" s="9"/>
      <c r="O1146" s="7"/>
      <c r="P1146" s="7"/>
      <c r="Q1146" s="7"/>
      <c r="T1146" s="10"/>
      <c r="Z1146" s="10"/>
      <c r="AD1146" s="75"/>
      <c r="AE1146" s="76"/>
      <c r="AF1146" s="76"/>
      <c r="AG1146" s="76"/>
      <c r="AH1146" s="76"/>
      <c r="AI1146" s="76"/>
      <c r="AJ1146" s="76"/>
    </row>
    <row r="1147" spans="1:36" s="8" customFormat="1">
      <c r="A1147" s="74"/>
      <c r="B1147" s="75"/>
      <c r="C1147" s="75"/>
      <c r="D1147" s="75"/>
      <c r="E1147" s="75"/>
      <c r="F1147" s="75"/>
      <c r="G1147" s="75"/>
      <c r="L1147" s="7"/>
      <c r="M1147" s="7"/>
      <c r="N1147" s="9"/>
      <c r="O1147" s="7"/>
      <c r="P1147" s="7"/>
      <c r="Q1147" s="7"/>
      <c r="T1147" s="10"/>
      <c r="Z1147" s="10"/>
      <c r="AD1147" s="75"/>
      <c r="AE1147" s="76"/>
      <c r="AF1147" s="76"/>
      <c r="AG1147" s="76"/>
      <c r="AH1147" s="76"/>
      <c r="AI1147" s="76"/>
      <c r="AJ1147" s="76"/>
    </row>
    <row r="1148" spans="1:36" s="8" customFormat="1">
      <c r="A1148" s="74"/>
      <c r="B1148" s="75"/>
      <c r="C1148" s="75"/>
      <c r="D1148" s="75"/>
      <c r="E1148" s="75"/>
      <c r="F1148" s="75"/>
      <c r="G1148" s="75"/>
      <c r="L1148" s="7"/>
      <c r="M1148" s="7"/>
      <c r="N1148" s="9"/>
      <c r="O1148" s="7"/>
      <c r="P1148" s="7"/>
      <c r="Q1148" s="7"/>
      <c r="T1148" s="10"/>
      <c r="Z1148" s="10"/>
      <c r="AD1148" s="75"/>
      <c r="AE1148" s="76"/>
      <c r="AF1148" s="76"/>
      <c r="AG1148" s="76"/>
      <c r="AH1148" s="76"/>
      <c r="AI1148" s="76"/>
      <c r="AJ1148" s="76"/>
    </row>
    <row r="1149" spans="1:36" s="8" customFormat="1">
      <c r="A1149" s="74"/>
      <c r="B1149" s="75"/>
      <c r="C1149" s="75"/>
      <c r="D1149" s="75"/>
      <c r="E1149" s="75"/>
      <c r="F1149" s="75"/>
      <c r="G1149" s="75"/>
      <c r="L1149" s="7"/>
      <c r="M1149" s="7"/>
      <c r="N1149" s="9"/>
      <c r="O1149" s="7"/>
      <c r="P1149" s="7"/>
      <c r="Q1149" s="7"/>
      <c r="T1149" s="10"/>
      <c r="Z1149" s="10"/>
      <c r="AD1149" s="75"/>
      <c r="AE1149" s="76"/>
      <c r="AF1149" s="76"/>
      <c r="AG1149" s="76"/>
      <c r="AH1149" s="76"/>
      <c r="AI1149" s="76"/>
      <c r="AJ1149" s="76"/>
    </row>
    <row r="1150" spans="1:36" s="8" customFormat="1">
      <c r="A1150" s="74"/>
      <c r="B1150" s="75"/>
      <c r="C1150" s="75"/>
      <c r="D1150" s="75"/>
      <c r="E1150" s="75"/>
      <c r="F1150" s="75"/>
      <c r="G1150" s="75"/>
      <c r="L1150" s="7"/>
      <c r="M1150" s="7"/>
      <c r="N1150" s="9"/>
      <c r="O1150" s="7"/>
      <c r="P1150" s="7"/>
      <c r="Q1150" s="7"/>
      <c r="T1150" s="10"/>
      <c r="Z1150" s="10"/>
      <c r="AD1150" s="75"/>
      <c r="AE1150" s="76"/>
      <c r="AF1150" s="76"/>
      <c r="AG1150" s="76"/>
      <c r="AH1150" s="76"/>
      <c r="AI1150" s="76"/>
      <c r="AJ1150" s="76"/>
    </row>
    <row r="1151" spans="1:36" s="8" customFormat="1">
      <c r="A1151" s="74"/>
      <c r="B1151" s="75"/>
      <c r="C1151" s="75"/>
      <c r="D1151" s="75"/>
      <c r="E1151" s="75"/>
      <c r="F1151" s="75"/>
      <c r="G1151" s="75"/>
      <c r="L1151" s="7"/>
      <c r="M1151" s="7"/>
      <c r="N1151" s="9"/>
      <c r="O1151" s="7"/>
      <c r="P1151" s="7"/>
      <c r="Q1151" s="7"/>
      <c r="T1151" s="10"/>
      <c r="Z1151" s="10"/>
      <c r="AD1151" s="75"/>
      <c r="AE1151" s="76"/>
      <c r="AF1151" s="76"/>
      <c r="AG1151" s="76"/>
      <c r="AH1151" s="76"/>
      <c r="AI1151" s="76"/>
      <c r="AJ1151" s="76"/>
    </row>
    <row r="1152" spans="1:36" s="8" customFormat="1">
      <c r="A1152" s="74"/>
      <c r="B1152" s="75"/>
      <c r="C1152" s="75"/>
      <c r="D1152" s="75"/>
      <c r="E1152" s="75"/>
      <c r="F1152" s="75"/>
      <c r="G1152" s="75"/>
      <c r="L1152" s="7"/>
      <c r="M1152" s="7"/>
      <c r="N1152" s="9"/>
      <c r="O1152" s="7"/>
      <c r="P1152" s="7"/>
      <c r="Q1152" s="7"/>
      <c r="T1152" s="10"/>
      <c r="Z1152" s="10"/>
      <c r="AD1152" s="75"/>
      <c r="AE1152" s="76"/>
      <c r="AF1152" s="76"/>
      <c r="AG1152" s="76"/>
      <c r="AH1152" s="76"/>
      <c r="AI1152" s="76"/>
      <c r="AJ1152" s="76"/>
    </row>
    <row r="1153" spans="1:36" s="8" customFormat="1">
      <c r="A1153" s="74"/>
      <c r="B1153" s="75"/>
      <c r="C1153" s="75"/>
      <c r="D1153" s="75"/>
      <c r="E1153" s="75"/>
      <c r="F1153" s="75"/>
      <c r="G1153" s="75"/>
      <c r="L1153" s="7"/>
      <c r="M1153" s="7"/>
      <c r="N1153" s="9"/>
      <c r="O1153" s="7"/>
      <c r="P1153" s="7"/>
      <c r="Q1153" s="7"/>
      <c r="T1153" s="10"/>
      <c r="Z1153" s="10"/>
      <c r="AD1153" s="75"/>
      <c r="AE1153" s="76"/>
      <c r="AF1153" s="76"/>
      <c r="AG1153" s="76"/>
      <c r="AH1153" s="76"/>
      <c r="AI1153" s="76"/>
      <c r="AJ1153" s="76"/>
    </row>
    <row r="1154" spans="1:36" s="8" customFormat="1">
      <c r="A1154" s="74"/>
      <c r="B1154" s="75"/>
      <c r="C1154" s="75"/>
      <c r="D1154" s="75"/>
      <c r="E1154" s="75"/>
      <c r="F1154" s="75"/>
      <c r="G1154" s="75"/>
      <c r="L1154" s="7"/>
      <c r="M1154" s="7"/>
      <c r="N1154" s="9"/>
      <c r="O1154" s="7"/>
      <c r="P1154" s="7"/>
      <c r="Q1154" s="7"/>
      <c r="T1154" s="10"/>
      <c r="Z1154" s="10"/>
      <c r="AD1154" s="75"/>
      <c r="AE1154" s="76"/>
      <c r="AF1154" s="76"/>
      <c r="AG1154" s="76"/>
      <c r="AH1154" s="76"/>
      <c r="AI1154" s="76"/>
      <c r="AJ1154" s="76"/>
    </row>
    <row r="1155" spans="1:36" s="8" customFormat="1">
      <c r="A1155" s="74"/>
      <c r="B1155" s="75"/>
      <c r="C1155" s="75"/>
      <c r="D1155" s="75"/>
      <c r="E1155" s="75"/>
      <c r="F1155" s="75"/>
      <c r="G1155" s="75"/>
      <c r="L1155" s="7"/>
      <c r="M1155" s="7"/>
      <c r="N1155" s="9"/>
      <c r="O1155" s="7"/>
      <c r="P1155" s="7"/>
      <c r="Q1155" s="7"/>
      <c r="T1155" s="10"/>
      <c r="Z1155" s="10"/>
      <c r="AD1155" s="75"/>
      <c r="AE1155" s="76"/>
      <c r="AF1155" s="76"/>
      <c r="AG1155" s="76"/>
      <c r="AH1155" s="76"/>
      <c r="AI1155" s="76"/>
      <c r="AJ1155" s="76"/>
    </row>
    <row r="1156" spans="1:36" s="8" customFormat="1">
      <c r="A1156" s="74"/>
      <c r="B1156" s="75"/>
      <c r="C1156" s="75"/>
      <c r="D1156" s="75"/>
      <c r="E1156" s="75"/>
      <c r="F1156" s="75"/>
      <c r="G1156" s="75"/>
      <c r="L1156" s="7"/>
      <c r="M1156" s="7"/>
      <c r="N1156" s="9"/>
      <c r="O1156" s="7"/>
      <c r="P1156" s="7"/>
      <c r="Q1156" s="7"/>
      <c r="T1156" s="10"/>
      <c r="Z1156" s="10"/>
      <c r="AD1156" s="75"/>
      <c r="AE1156" s="76"/>
      <c r="AF1156" s="76"/>
      <c r="AG1156" s="76"/>
      <c r="AH1156" s="76"/>
      <c r="AI1156" s="76"/>
      <c r="AJ1156" s="76"/>
    </row>
    <row r="1157" spans="1:36" s="8" customFormat="1">
      <c r="A1157" s="74"/>
      <c r="B1157" s="75"/>
      <c r="C1157" s="75"/>
      <c r="D1157" s="75"/>
      <c r="E1157" s="75"/>
      <c r="F1157" s="75"/>
      <c r="G1157" s="75"/>
      <c r="L1157" s="7"/>
      <c r="M1157" s="7"/>
      <c r="N1157" s="9"/>
      <c r="O1157" s="7"/>
      <c r="P1157" s="7"/>
      <c r="Q1157" s="7"/>
      <c r="T1157" s="10"/>
      <c r="Z1157" s="10"/>
      <c r="AD1157" s="75"/>
      <c r="AE1157" s="76"/>
      <c r="AF1157" s="76"/>
      <c r="AG1157" s="76"/>
      <c r="AH1157" s="76"/>
      <c r="AI1157" s="76"/>
      <c r="AJ1157" s="76"/>
    </row>
    <row r="1158" spans="1:36" s="8" customFormat="1">
      <c r="A1158" s="74"/>
      <c r="B1158" s="75"/>
      <c r="C1158" s="75"/>
      <c r="D1158" s="75"/>
      <c r="E1158" s="75"/>
      <c r="F1158" s="75"/>
      <c r="G1158" s="75"/>
      <c r="L1158" s="7"/>
      <c r="M1158" s="7"/>
      <c r="N1158" s="9"/>
      <c r="O1158" s="7"/>
      <c r="P1158" s="7"/>
      <c r="Q1158" s="7"/>
      <c r="T1158" s="10"/>
      <c r="Z1158" s="10"/>
      <c r="AD1158" s="75"/>
      <c r="AE1158" s="76"/>
      <c r="AF1158" s="76"/>
      <c r="AG1158" s="76"/>
      <c r="AH1158" s="76"/>
      <c r="AI1158" s="76"/>
      <c r="AJ1158" s="76"/>
    </row>
    <row r="1159" spans="1:36" s="8" customFormat="1">
      <c r="A1159" s="74"/>
      <c r="B1159" s="75"/>
      <c r="C1159" s="75"/>
      <c r="D1159" s="75"/>
      <c r="E1159" s="75"/>
      <c r="F1159" s="75"/>
      <c r="G1159" s="75"/>
      <c r="L1159" s="7"/>
      <c r="M1159" s="7"/>
      <c r="N1159" s="9"/>
      <c r="O1159" s="7"/>
      <c r="P1159" s="7"/>
      <c r="Q1159" s="7"/>
      <c r="T1159" s="10"/>
      <c r="Z1159" s="10"/>
      <c r="AD1159" s="75"/>
      <c r="AE1159" s="76"/>
      <c r="AF1159" s="76"/>
      <c r="AG1159" s="76"/>
      <c r="AH1159" s="76"/>
      <c r="AI1159" s="76"/>
      <c r="AJ1159" s="76"/>
    </row>
    <row r="1160" spans="1:36" s="8" customFormat="1">
      <c r="A1160" s="74"/>
      <c r="B1160" s="75"/>
      <c r="C1160" s="75"/>
      <c r="D1160" s="75"/>
      <c r="E1160" s="75"/>
      <c r="F1160" s="75"/>
      <c r="G1160" s="75"/>
      <c r="L1160" s="7"/>
      <c r="M1160" s="7"/>
      <c r="N1160" s="9"/>
      <c r="O1160" s="7"/>
      <c r="P1160" s="7"/>
      <c r="Q1160" s="7"/>
      <c r="T1160" s="10"/>
      <c r="Z1160" s="10"/>
      <c r="AD1160" s="75"/>
      <c r="AE1160" s="76"/>
      <c r="AF1160" s="76"/>
      <c r="AG1160" s="76"/>
      <c r="AH1160" s="76"/>
      <c r="AI1160" s="76"/>
      <c r="AJ1160" s="76"/>
    </row>
    <row r="1161" spans="1:36" s="8" customFormat="1">
      <c r="A1161" s="74"/>
      <c r="B1161" s="75"/>
      <c r="C1161" s="75"/>
      <c r="D1161" s="75"/>
      <c r="E1161" s="75"/>
      <c r="F1161" s="75"/>
      <c r="G1161" s="75"/>
      <c r="L1161" s="7"/>
      <c r="M1161" s="7"/>
      <c r="N1161" s="9"/>
      <c r="O1161" s="7"/>
      <c r="P1161" s="7"/>
      <c r="Q1161" s="7"/>
      <c r="T1161" s="10"/>
      <c r="Z1161" s="10"/>
      <c r="AD1161" s="75"/>
      <c r="AE1161" s="76"/>
      <c r="AF1161" s="76"/>
      <c r="AG1161" s="76"/>
      <c r="AH1161" s="76"/>
      <c r="AI1161" s="76"/>
      <c r="AJ1161" s="76"/>
    </row>
    <row r="1162" spans="1:36" s="8" customFormat="1">
      <c r="A1162" s="74"/>
      <c r="B1162" s="75"/>
      <c r="C1162" s="75"/>
      <c r="D1162" s="75"/>
      <c r="E1162" s="75"/>
      <c r="F1162" s="75"/>
      <c r="G1162" s="75"/>
      <c r="L1162" s="7"/>
      <c r="M1162" s="7"/>
      <c r="N1162" s="9"/>
      <c r="O1162" s="7"/>
      <c r="P1162" s="7"/>
      <c r="Q1162" s="7"/>
      <c r="T1162" s="10"/>
      <c r="Z1162" s="10"/>
      <c r="AD1162" s="75"/>
      <c r="AE1162" s="76"/>
      <c r="AF1162" s="76"/>
      <c r="AG1162" s="76"/>
      <c r="AH1162" s="76"/>
      <c r="AI1162" s="76"/>
      <c r="AJ1162" s="76"/>
    </row>
    <row r="1163" spans="1:36" s="8" customFormat="1">
      <c r="A1163" s="74"/>
      <c r="B1163" s="75"/>
      <c r="C1163" s="75"/>
      <c r="D1163" s="75"/>
      <c r="E1163" s="75"/>
      <c r="F1163" s="75"/>
      <c r="G1163" s="75"/>
      <c r="L1163" s="7"/>
      <c r="M1163" s="7"/>
      <c r="N1163" s="9"/>
      <c r="O1163" s="7"/>
      <c r="P1163" s="7"/>
      <c r="Q1163" s="7"/>
      <c r="T1163" s="10"/>
      <c r="Z1163" s="10"/>
      <c r="AD1163" s="75"/>
      <c r="AE1163" s="76"/>
      <c r="AF1163" s="76"/>
      <c r="AG1163" s="76"/>
      <c r="AH1163" s="76"/>
      <c r="AI1163" s="76"/>
      <c r="AJ1163" s="76"/>
    </row>
    <row r="1164" spans="1:36" s="8" customFormat="1">
      <c r="A1164" s="74"/>
      <c r="B1164" s="75"/>
      <c r="C1164" s="75"/>
      <c r="D1164" s="75"/>
      <c r="E1164" s="75"/>
      <c r="F1164" s="75"/>
      <c r="G1164" s="75"/>
      <c r="L1164" s="7"/>
      <c r="M1164" s="7"/>
      <c r="N1164" s="9"/>
      <c r="O1164" s="7"/>
      <c r="P1164" s="7"/>
      <c r="Q1164" s="7"/>
      <c r="T1164" s="10"/>
      <c r="Z1164" s="10"/>
      <c r="AD1164" s="75"/>
      <c r="AE1164" s="76"/>
      <c r="AF1164" s="76"/>
      <c r="AG1164" s="76"/>
      <c r="AH1164" s="76"/>
      <c r="AI1164" s="76"/>
      <c r="AJ1164" s="76"/>
    </row>
    <row r="1165" spans="1:36" s="8" customFormat="1">
      <c r="A1165" s="74"/>
      <c r="B1165" s="75"/>
      <c r="C1165" s="75"/>
      <c r="D1165" s="75"/>
      <c r="E1165" s="75"/>
      <c r="F1165" s="75"/>
      <c r="G1165" s="75"/>
      <c r="L1165" s="7"/>
      <c r="M1165" s="7"/>
      <c r="N1165" s="9"/>
      <c r="O1165" s="7"/>
      <c r="P1165" s="7"/>
      <c r="Q1165" s="7"/>
      <c r="T1165" s="10"/>
      <c r="Z1165" s="10"/>
      <c r="AD1165" s="75"/>
      <c r="AE1165" s="76"/>
      <c r="AF1165" s="76"/>
      <c r="AG1165" s="76"/>
      <c r="AH1165" s="76"/>
      <c r="AI1165" s="76"/>
      <c r="AJ1165" s="76"/>
    </row>
    <row r="1166" spans="1:36" s="8" customFormat="1">
      <c r="A1166" s="74"/>
      <c r="B1166" s="75"/>
      <c r="C1166" s="75"/>
      <c r="D1166" s="75"/>
      <c r="E1166" s="75"/>
      <c r="F1166" s="75"/>
      <c r="G1166" s="75"/>
      <c r="L1166" s="7"/>
      <c r="M1166" s="7"/>
      <c r="N1166" s="9"/>
      <c r="O1166" s="7"/>
      <c r="P1166" s="7"/>
      <c r="Q1166" s="7"/>
      <c r="T1166" s="10"/>
      <c r="Z1166" s="10"/>
      <c r="AD1166" s="75"/>
      <c r="AE1166" s="76"/>
      <c r="AF1166" s="76"/>
      <c r="AG1166" s="76"/>
      <c r="AH1166" s="76"/>
      <c r="AI1166" s="76"/>
      <c r="AJ1166" s="76"/>
    </row>
    <row r="1167" spans="1:36" s="8" customFormat="1">
      <c r="A1167" s="74"/>
      <c r="B1167" s="75"/>
      <c r="C1167" s="75"/>
      <c r="D1167" s="75"/>
      <c r="E1167" s="75"/>
      <c r="F1167" s="75"/>
      <c r="G1167" s="75"/>
      <c r="L1167" s="7"/>
      <c r="M1167" s="7"/>
      <c r="N1167" s="9"/>
      <c r="O1167" s="7"/>
      <c r="P1167" s="7"/>
      <c r="Q1167" s="7"/>
      <c r="T1167" s="10"/>
      <c r="Z1167" s="10"/>
      <c r="AD1167" s="75"/>
      <c r="AE1167" s="76"/>
      <c r="AF1167" s="76"/>
      <c r="AG1167" s="76"/>
      <c r="AH1167" s="76"/>
      <c r="AI1167" s="76"/>
      <c r="AJ1167" s="76"/>
    </row>
    <row r="1168" spans="1:36" s="8" customFormat="1">
      <c r="A1168" s="74"/>
      <c r="B1168" s="75"/>
      <c r="C1168" s="75"/>
      <c r="D1168" s="75"/>
      <c r="E1168" s="75"/>
      <c r="F1168" s="75"/>
      <c r="G1168" s="75"/>
      <c r="L1168" s="7"/>
      <c r="M1168" s="7"/>
      <c r="N1168" s="9"/>
      <c r="O1168" s="7"/>
      <c r="P1168" s="7"/>
      <c r="Q1168" s="7"/>
      <c r="T1168" s="10"/>
      <c r="Z1168" s="10"/>
      <c r="AD1168" s="75"/>
      <c r="AE1168" s="76"/>
      <c r="AF1168" s="76"/>
      <c r="AG1168" s="76"/>
      <c r="AH1168" s="76"/>
      <c r="AI1168" s="76"/>
      <c r="AJ1168" s="76"/>
    </row>
    <row r="1169" spans="1:36" s="8" customFormat="1">
      <c r="A1169" s="74"/>
      <c r="B1169" s="75"/>
      <c r="C1169" s="75"/>
      <c r="D1169" s="75"/>
      <c r="E1169" s="75"/>
      <c r="F1169" s="75"/>
      <c r="G1169" s="75"/>
      <c r="L1169" s="7"/>
      <c r="M1169" s="7"/>
      <c r="N1169" s="9"/>
      <c r="O1169" s="7"/>
      <c r="P1169" s="7"/>
      <c r="Q1169" s="7"/>
      <c r="T1169" s="10"/>
      <c r="Z1169" s="10"/>
      <c r="AD1169" s="75"/>
      <c r="AE1169" s="76"/>
      <c r="AF1169" s="76"/>
      <c r="AG1169" s="76"/>
      <c r="AH1169" s="76"/>
      <c r="AI1169" s="76"/>
      <c r="AJ1169" s="76"/>
    </row>
    <row r="1170" spans="1:36" s="8" customFormat="1">
      <c r="A1170" s="74"/>
      <c r="B1170" s="75"/>
      <c r="C1170" s="75"/>
      <c r="D1170" s="75"/>
      <c r="E1170" s="75"/>
      <c r="F1170" s="75"/>
      <c r="G1170" s="75"/>
      <c r="L1170" s="7"/>
      <c r="M1170" s="7"/>
      <c r="N1170" s="9"/>
      <c r="O1170" s="7"/>
      <c r="P1170" s="7"/>
      <c r="Q1170" s="7"/>
      <c r="T1170" s="10"/>
      <c r="Z1170" s="10"/>
      <c r="AD1170" s="75"/>
      <c r="AE1170" s="76"/>
      <c r="AF1170" s="76"/>
      <c r="AG1170" s="76"/>
      <c r="AH1170" s="76"/>
      <c r="AI1170" s="76"/>
      <c r="AJ1170" s="76"/>
    </row>
    <row r="1171" spans="1:36" s="8" customFormat="1">
      <c r="A1171" s="74"/>
      <c r="B1171" s="75"/>
      <c r="C1171" s="75"/>
      <c r="D1171" s="75"/>
      <c r="E1171" s="75"/>
      <c r="F1171" s="75"/>
      <c r="G1171" s="75"/>
      <c r="L1171" s="7"/>
      <c r="M1171" s="7"/>
      <c r="N1171" s="9"/>
      <c r="O1171" s="7"/>
      <c r="P1171" s="7"/>
      <c r="Q1171" s="7"/>
      <c r="T1171" s="10"/>
      <c r="Z1171" s="10"/>
      <c r="AD1171" s="75"/>
      <c r="AE1171" s="76"/>
      <c r="AF1171" s="76"/>
      <c r="AG1171" s="76"/>
      <c r="AH1171" s="76"/>
      <c r="AI1171" s="76"/>
      <c r="AJ1171" s="76"/>
    </row>
    <row r="1172" spans="1:36" s="8" customFormat="1">
      <c r="A1172" s="74"/>
      <c r="B1172" s="75"/>
      <c r="C1172" s="75"/>
      <c r="D1172" s="75"/>
      <c r="E1172" s="75"/>
      <c r="F1172" s="75"/>
      <c r="G1172" s="75"/>
      <c r="L1172" s="7"/>
      <c r="M1172" s="7"/>
      <c r="N1172" s="9"/>
      <c r="O1172" s="7"/>
      <c r="P1172" s="7"/>
      <c r="Q1172" s="7"/>
      <c r="T1172" s="10"/>
      <c r="Z1172" s="10"/>
      <c r="AD1172" s="75"/>
      <c r="AE1172" s="76"/>
      <c r="AF1172" s="76"/>
      <c r="AG1172" s="76"/>
      <c r="AH1172" s="76"/>
      <c r="AI1172" s="76"/>
      <c r="AJ1172" s="76"/>
    </row>
    <row r="1173" spans="1:36" s="8" customFormat="1">
      <c r="A1173" s="74"/>
      <c r="B1173" s="75"/>
      <c r="C1173" s="75"/>
      <c r="D1173" s="75"/>
      <c r="E1173" s="75"/>
      <c r="F1173" s="75"/>
      <c r="G1173" s="75"/>
      <c r="L1173" s="7"/>
      <c r="M1173" s="7"/>
      <c r="N1173" s="9"/>
      <c r="O1173" s="7"/>
      <c r="P1173" s="7"/>
      <c r="Q1173" s="7"/>
      <c r="T1173" s="10"/>
      <c r="Z1173" s="10"/>
      <c r="AD1173" s="75"/>
      <c r="AE1173" s="76"/>
      <c r="AF1173" s="76"/>
      <c r="AG1173" s="76"/>
      <c r="AH1173" s="76"/>
      <c r="AI1173" s="76"/>
      <c r="AJ1173" s="76"/>
    </row>
    <row r="1174" spans="1:36" s="8" customFormat="1">
      <c r="A1174" s="74"/>
      <c r="B1174" s="75"/>
      <c r="C1174" s="75"/>
      <c r="D1174" s="75"/>
      <c r="E1174" s="75"/>
      <c r="F1174" s="75"/>
      <c r="G1174" s="75"/>
      <c r="L1174" s="7"/>
      <c r="M1174" s="7"/>
      <c r="N1174" s="9"/>
      <c r="O1174" s="7"/>
      <c r="P1174" s="7"/>
      <c r="Q1174" s="7"/>
      <c r="T1174" s="10"/>
      <c r="Z1174" s="10"/>
      <c r="AD1174" s="75"/>
      <c r="AE1174" s="76"/>
      <c r="AF1174" s="76"/>
      <c r="AG1174" s="76"/>
      <c r="AH1174" s="76"/>
      <c r="AI1174" s="76"/>
      <c r="AJ1174" s="76"/>
    </row>
    <row r="1175" spans="1:36" s="8" customFormat="1">
      <c r="A1175" s="74"/>
      <c r="B1175" s="75"/>
      <c r="C1175" s="75"/>
      <c r="D1175" s="75"/>
      <c r="E1175" s="75"/>
      <c r="F1175" s="75"/>
      <c r="G1175" s="75"/>
      <c r="L1175" s="7"/>
      <c r="M1175" s="7"/>
      <c r="N1175" s="9"/>
      <c r="O1175" s="7"/>
      <c r="P1175" s="7"/>
      <c r="Q1175" s="7"/>
      <c r="T1175" s="10"/>
      <c r="Z1175" s="10"/>
      <c r="AD1175" s="75"/>
      <c r="AE1175" s="76"/>
      <c r="AF1175" s="76"/>
      <c r="AG1175" s="76"/>
      <c r="AH1175" s="76"/>
      <c r="AI1175" s="76"/>
      <c r="AJ1175" s="76"/>
    </row>
    <row r="1176" spans="1:36" s="8" customFormat="1">
      <c r="A1176" s="74"/>
      <c r="B1176" s="75"/>
      <c r="C1176" s="75"/>
      <c r="D1176" s="75"/>
      <c r="E1176" s="75"/>
      <c r="F1176" s="75"/>
      <c r="G1176" s="75"/>
      <c r="L1176" s="7"/>
      <c r="M1176" s="7"/>
      <c r="N1176" s="9"/>
      <c r="O1176" s="7"/>
      <c r="P1176" s="7"/>
      <c r="Q1176" s="7"/>
      <c r="T1176" s="10"/>
      <c r="Z1176" s="10"/>
      <c r="AD1176" s="75"/>
      <c r="AE1176" s="76"/>
      <c r="AF1176" s="76"/>
      <c r="AG1176" s="76"/>
      <c r="AH1176" s="76"/>
      <c r="AI1176" s="76"/>
      <c r="AJ1176" s="76"/>
    </row>
    <row r="1177" spans="1:36" s="8" customFormat="1">
      <c r="A1177" s="74"/>
      <c r="B1177" s="75"/>
      <c r="C1177" s="75"/>
      <c r="D1177" s="75"/>
      <c r="E1177" s="75"/>
      <c r="F1177" s="75"/>
      <c r="G1177" s="75"/>
      <c r="L1177" s="7"/>
      <c r="M1177" s="7"/>
      <c r="N1177" s="9"/>
      <c r="O1177" s="7"/>
      <c r="P1177" s="7"/>
      <c r="Q1177" s="7"/>
      <c r="T1177" s="10"/>
      <c r="Z1177" s="10"/>
      <c r="AD1177" s="75"/>
      <c r="AE1177" s="76"/>
      <c r="AF1177" s="76"/>
      <c r="AG1177" s="76"/>
      <c r="AH1177" s="76"/>
      <c r="AI1177" s="76"/>
      <c r="AJ1177" s="76"/>
    </row>
    <row r="1178" spans="1:36" s="8" customFormat="1">
      <c r="A1178" s="74"/>
      <c r="B1178" s="75"/>
      <c r="C1178" s="75"/>
      <c r="D1178" s="75"/>
      <c r="E1178" s="75"/>
      <c r="F1178" s="75"/>
      <c r="G1178" s="75"/>
      <c r="L1178" s="7"/>
      <c r="M1178" s="7"/>
      <c r="N1178" s="9"/>
      <c r="O1178" s="7"/>
      <c r="P1178" s="7"/>
      <c r="Q1178" s="7"/>
      <c r="T1178" s="10"/>
      <c r="Z1178" s="10"/>
      <c r="AD1178" s="75"/>
      <c r="AE1178" s="76"/>
      <c r="AF1178" s="76"/>
      <c r="AG1178" s="76"/>
      <c r="AH1178" s="76"/>
      <c r="AI1178" s="76"/>
      <c r="AJ1178" s="76"/>
    </row>
    <row r="1179" spans="1:36" s="8" customFormat="1">
      <c r="A1179" s="74"/>
      <c r="B1179" s="75"/>
      <c r="C1179" s="75"/>
      <c r="D1179" s="75"/>
      <c r="E1179" s="75"/>
      <c r="F1179" s="75"/>
      <c r="G1179" s="75"/>
      <c r="L1179" s="7"/>
      <c r="M1179" s="7"/>
      <c r="N1179" s="9"/>
      <c r="O1179" s="7"/>
      <c r="P1179" s="7"/>
      <c r="Q1179" s="7"/>
      <c r="T1179" s="10"/>
      <c r="Z1179" s="10"/>
      <c r="AD1179" s="75"/>
      <c r="AE1179" s="76"/>
      <c r="AF1179" s="76"/>
      <c r="AG1179" s="76"/>
      <c r="AH1179" s="76"/>
      <c r="AI1179" s="76"/>
      <c r="AJ1179" s="76"/>
    </row>
    <row r="1180" spans="1:36" s="8" customFormat="1">
      <c r="A1180" s="74"/>
      <c r="B1180" s="75"/>
      <c r="C1180" s="75"/>
      <c r="D1180" s="75"/>
      <c r="E1180" s="75"/>
      <c r="F1180" s="75"/>
      <c r="G1180" s="75"/>
      <c r="L1180" s="7"/>
      <c r="M1180" s="7"/>
      <c r="N1180" s="9"/>
      <c r="O1180" s="7"/>
      <c r="P1180" s="7"/>
      <c r="Q1180" s="7"/>
      <c r="T1180" s="10"/>
      <c r="Z1180" s="10"/>
      <c r="AD1180" s="75"/>
      <c r="AE1180" s="76"/>
      <c r="AF1180" s="76"/>
      <c r="AG1180" s="76"/>
      <c r="AH1180" s="76"/>
      <c r="AI1180" s="76"/>
      <c r="AJ1180" s="76"/>
    </row>
    <row r="1181" spans="1:36" s="8" customFormat="1">
      <c r="A1181" s="74"/>
      <c r="B1181" s="75"/>
      <c r="C1181" s="75"/>
      <c r="D1181" s="75"/>
      <c r="E1181" s="75"/>
      <c r="F1181" s="75"/>
      <c r="G1181" s="75"/>
      <c r="L1181" s="7"/>
      <c r="M1181" s="7"/>
      <c r="N1181" s="9"/>
      <c r="O1181" s="7"/>
      <c r="P1181" s="7"/>
      <c r="Q1181" s="7"/>
      <c r="T1181" s="10"/>
      <c r="Z1181" s="10"/>
      <c r="AD1181" s="75"/>
      <c r="AE1181" s="76"/>
      <c r="AF1181" s="76"/>
      <c r="AG1181" s="76"/>
      <c r="AH1181" s="76"/>
      <c r="AI1181" s="76"/>
      <c r="AJ1181" s="76"/>
    </row>
    <row r="1182" spans="1:36" s="8" customFormat="1">
      <c r="A1182" s="74"/>
      <c r="B1182" s="75"/>
      <c r="C1182" s="75"/>
      <c r="D1182" s="75"/>
      <c r="E1182" s="75"/>
      <c r="F1182" s="75"/>
      <c r="G1182" s="75"/>
      <c r="L1182" s="7"/>
      <c r="M1182" s="7"/>
      <c r="N1182" s="9"/>
      <c r="O1182" s="7"/>
      <c r="P1182" s="7"/>
      <c r="Q1182" s="7"/>
      <c r="T1182" s="10"/>
      <c r="Z1182" s="10"/>
      <c r="AD1182" s="75"/>
      <c r="AE1182" s="76"/>
      <c r="AF1182" s="76"/>
      <c r="AG1182" s="76"/>
      <c r="AH1182" s="76"/>
      <c r="AI1182" s="76"/>
      <c r="AJ1182" s="76"/>
    </row>
    <row r="1183" spans="1:36" s="8" customFormat="1">
      <c r="A1183" s="74"/>
      <c r="B1183" s="75"/>
      <c r="C1183" s="75"/>
      <c r="D1183" s="75"/>
      <c r="E1183" s="75"/>
      <c r="F1183" s="75"/>
      <c r="G1183" s="75"/>
      <c r="L1183" s="7"/>
      <c r="M1183" s="7"/>
      <c r="N1183" s="9"/>
      <c r="O1183" s="7"/>
      <c r="P1183" s="7"/>
      <c r="Q1183" s="7"/>
      <c r="T1183" s="10"/>
      <c r="Z1183" s="10"/>
      <c r="AD1183" s="75"/>
      <c r="AE1183" s="76"/>
      <c r="AF1183" s="76"/>
      <c r="AG1183" s="76"/>
      <c r="AH1183" s="76"/>
      <c r="AI1183" s="76"/>
      <c r="AJ1183" s="76"/>
    </row>
    <row r="1184" spans="1:36" s="8" customFormat="1">
      <c r="A1184" s="74"/>
      <c r="B1184" s="75"/>
      <c r="C1184" s="75"/>
      <c r="D1184" s="75"/>
      <c r="E1184" s="75"/>
      <c r="F1184" s="75"/>
      <c r="G1184" s="75"/>
      <c r="L1184" s="7"/>
      <c r="M1184" s="7"/>
      <c r="N1184" s="9"/>
      <c r="O1184" s="7"/>
      <c r="P1184" s="7"/>
      <c r="Q1184" s="7"/>
      <c r="T1184" s="10"/>
      <c r="Z1184" s="10"/>
      <c r="AD1184" s="75"/>
      <c r="AE1184" s="76"/>
      <c r="AF1184" s="76"/>
      <c r="AG1184" s="76"/>
      <c r="AH1184" s="76"/>
      <c r="AI1184" s="76"/>
      <c r="AJ1184" s="76"/>
    </row>
    <row r="1185" spans="1:36" s="8" customFormat="1">
      <c r="A1185" s="74"/>
      <c r="B1185" s="75"/>
      <c r="C1185" s="75"/>
      <c r="D1185" s="75"/>
      <c r="E1185" s="75"/>
      <c r="F1185" s="75"/>
      <c r="G1185" s="75"/>
      <c r="L1185" s="7"/>
      <c r="M1185" s="7"/>
      <c r="N1185" s="9"/>
      <c r="O1185" s="7"/>
      <c r="P1185" s="7"/>
      <c r="Q1185" s="7"/>
      <c r="T1185" s="10"/>
      <c r="Z1185" s="10"/>
      <c r="AD1185" s="75"/>
      <c r="AE1185" s="76"/>
      <c r="AF1185" s="76"/>
      <c r="AG1185" s="76"/>
      <c r="AH1185" s="76"/>
      <c r="AI1185" s="76"/>
      <c r="AJ1185" s="76"/>
    </row>
    <row r="1186" spans="1:36" s="8" customFormat="1">
      <c r="A1186" s="74"/>
      <c r="B1186" s="75"/>
      <c r="C1186" s="75"/>
      <c r="D1186" s="75"/>
      <c r="E1186" s="75"/>
      <c r="F1186" s="75"/>
      <c r="G1186" s="75"/>
      <c r="L1186" s="7"/>
      <c r="M1186" s="7"/>
      <c r="N1186" s="9"/>
      <c r="O1186" s="7"/>
      <c r="P1186" s="7"/>
      <c r="Q1186" s="7"/>
      <c r="T1186" s="10"/>
      <c r="Z1186" s="10"/>
      <c r="AD1186" s="75"/>
      <c r="AE1186" s="76"/>
      <c r="AF1186" s="76"/>
      <c r="AG1186" s="76"/>
      <c r="AH1186" s="76"/>
      <c r="AI1186" s="76"/>
      <c r="AJ1186" s="76"/>
    </row>
    <row r="1187" spans="1:36" s="8" customFormat="1">
      <c r="A1187" s="74"/>
      <c r="B1187" s="75"/>
      <c r="C1187" s="75"/>
      <c r="D1187" s="75"/>
      <c r="E1187" s="75"/>
      <c r="F1187" s="75"/>
      <c r="G1187" s="75"/>
      <c r="L1187" s="7"/>
      <c r="M1187" s="7"/>
      <c r="N1187" s="9"/>
      <c r="O1187" s="7"/>
      <c r="P1187" s="7"/>
      <c r="Q1187" s="7"/>
      <c r="T1187" s="10"/>
      <c r="Z1187" s="10"/>
      <c r="AD1187" s="75"/>
      <c r="AE1187" s="76"/>
      <c r="AF1187" s="76"/>
      <c r="AG1187" s="76"/>
      <c r="AH1187" s="76"/>
      <c r="AI1187" s="76"/>
      <c r="AJ1187" s="76"/>
    </row>
    <row r="1188" spans="1:36" s="8" customFormat="1">
      <c r="A1188" s="74"/>
      <c r="B1188" s="75"/>
      <c r="C1188" s="75"/>
      <c r="D1188" s="75"/>
      <c r="E1188" s="75"/>
      <c r="F1188" s="75"/>
      <c r="G1188" s="75"/>
      <c r="L1188" s="7"/>
      <c r="M1188" s="7"/>
      <c r="N1188" s="9"/>
      <c r="O1188" s="7"/>
      <c r="P1188" s="7"/>
      <c r="Q1188" s="7"/>
      <c r="T1188" s="10"/>
      <c r="Z1188" s="10"/>
      <c r="AD1188" s="75"/>
      <c r="AE1188" s="76"/>
      <c r="AF1188" s="76"/>
      <c r="AG1188" s="76"/>
      <c r="AH1188" s="76"/>
      <c r="AI1188" s="76"/>
      <c r="AJ1188" s="76"/>
    </row>
    <row r="1189" spans="1:36" s="8" customFormat="1">
      <c r="A1189" s="74"/>
      <c r="B1189" s="75"/>
      <c r="C1189" s="75"/>
      <c r="D1189" s="75"/>
      <c r="E1189" s="75"/>
      <c r="F1189" s="75"/>
      <c r="G1189" s="75"/>
      <c r="L1189" s="7"/>
      <c r="M1189" s="7"/>
      <c r="N1189" s="9"/>
      <c r="O1189" s="7"/>
      <c r="P1189" s="7"/>
      <c r="Q1189" s="7"/>
      <c r="T1189" s="10"/>
      <c r="Z1189" s="10"/>
      <c r="AD1189" s="75"/>
      <c r="AE1189" s="76"/>
      <c r="AF1189" s="76"/>
      <c r="AG1189" s="76"/>
      <c r="AH1189" s="76"/>
      <c r="AI1189" s="76"/>
      <c r="AJ1189" s="76"/>
    </row>
    <row r="1190" spans="1:36" s="8" customFormat="1">
      <c r="A1190" s="74"/>
      <c r="B1190" s="75"/>
      <c r="C1190" s="75"/>
      <c r="D1190" s="75"/>
      <c r="E1190" s="75"/>
      <c r="F1190" s="75"/>
      <c r="G1190" s="75"/>
      <c r="L1190" s="7"/>
      <c r="M1190" s="7"/>
      <c r="N1190" s="9"/>
      <c r="O1190" s="7"/>
      <c r="P1190" s="7"/>
      <c r="Q1190" s="7"/>
      <c r="T1190" s="10"/>
      <c r="Z1190" s="10"/>
      <c r="AD1190" s="75"/>
      <c r="AE1190" s="76"/>
      <c r="AF1190" s="76"/>
      <c r="AG1190" s="76"/>
      <c r="AH1190" s="76"/>
      <c r="AI1190" s="76"/>
      <c r="AJ1190" s="76"/>
    </row>
    <row r="1191" spans="1:36" s="8" customFormat="1">
      <c r="A1191" s="74"/>
      <c r="B1191" s="75"/>
      <c r="C1191" s="75"/>
      <c r="D1191" s="75"/>
      <c r="E1191" s="75"/>
      <c r="F1191" s="75"/>
      <c r="G1191" s="75"/>
      <c r="L1191" s="7"/>
      <c r="M1191" s="7"/>
      <c r="N1191" s="9"/>
      <c r="O1191" s="7"/>
      <c r="P1191" s="7"/>
      <c r="Q1191" s="7"/>
      <c r="T1191" s="10"/>
      <c r="Z1191" s="10"/>
      <c r="AD1191" s="75"/>
      <c r="AE1191" s="76"/>
      <c r="AF1191" s="76"/>
      <c r="AG1191" s="76"/>
      <c r="AH1191" s="76"/>
      <c r="AI1191" s="76"/>
      <c r="AJ1191" s="76"/>
    </row>
    <row r="1192" spans="1:36" s="8" customFormat="1">
      <c r="A1192" s="74"/>
      <c r="B1192" s="75"/>
      <c r="C1192" s="75"/>
      <c r="D1192" s="75"/>
      <c r="E1192" s="75"/>
      <c r="F1192" s="75"/>
      <c r="G1192" s="75"/>
      <c r="L1192" s="7"/>
      <c r="M1192" s="7"/>
      <c r="N1192" s="9"/>
      <c r="O1192" s="7"/>
      <c r="P1192" s="7"/>
      <c r="Q1192" s="7"/>
      <c r="T1192" s="10"/>
      <c r="Z1192" s="10"/>
      <c r="AD1192" s="75"/>
      <c r="AE1192" s="76"/>
      <c r="AF1192" s="76"/>
      <c r="AG1192" s="76"/>
      <c r="AH1192" s="76"/>
      <c r="AI1192" s="76"/>
      <c r="AJ1192" s="76"/>
    </row>
    <row r="1193" spans="1:36" s="8" customFormat="1">
      <c r="A1193" s="74"/>
      <c r="B1193" s="75"/>
      <c r="C1193" s="75"/>
      <c r="D1193" s="75"/>
      <c r="E1193" s="75"/>
      <c r="F1193" s="75"/>
      <c r="G1193" s="75"/>
      <c r="L1193" s="7"/>
      <c r="M1193" s="7"/>
      <c r="N1193" s="9"/>
      <c r="O1193" s="7"/>
      <c r="P1193" s="7"/>
      <c r="Q1193" s="7"/>
      <c r="T1193" s="10"/>
      <c r="Z1193" s="10"/>
      <c r="AD1193" s="75"/>
      <c r="AE1193" s="76"/>
      <c r="AF1193" s="76"/>
      <c r="AG1193" s="76"/>
      <c r="AH1193" s="76"/>
      <c r="AI1193" s="76"/>
      <c r="AJ1193" s="76"/>
    </row>
    <row r="1194" spans="1:36" s="8" customFormat="1">
      <c r="A1194" s="74"/>
      <c r="B1194" s="75"/>
      <c r="C1194" s="75"/>
      <c r="D1194" s="75"/>
      <c r="E1194" s="75"/>
      <c r="F1194" s="75"/>
      <c r="G1194" s="75"/>
      <c r="L1194" s="7"/>
      <c r="M1194" s="7"/>
      <c r="N1194" s="9"/>
      <c r="O1194" s="7"/>
      <c r="P1194" s="7"/>
      <c r="Q1194" s="7"/>
      <c r="T1194" s="10"/>
      <c r="Z1194" s="10"/>
      <c r="AD1194" s="75"/>
      <c r="AE1194" s="76"/>
      <c r="AF1194" s="76"/>
      <c r="AG1194" s="76"/>
      <c r="AH1194" s="76"/>
      <c r="AI1194" s="76"/>
      <c r="AJ1194" s="76"/>
    </row>
    <row r="1195" spans="1:36" s="8" customFormat="1">
      <c r="A1195" s="74"/>
      <c r="B1195" s="75"/>
      <c r="C1195" s="75"/>
      <c r="D1195" s="75"/>
      <c r="E1195" s="75"/>
      <c r="F1195" s="75"/>
      <c r="G1195" s="75"/>
      <c r="L1195" s="7"/>
      <c r="M1195" s="7"/>
      <c r="N1195" s="9"/>
      <c r="O1195" s="7"/>
      <c r="P1195" s="7"/>
      <c r="Q1195" s="7"/>
      <c r="T1195" s="10"/>
      <c r="Z1195" s="10"/>
      <c r="AD1195" s="75"/>
      <c r="AE1195" s="76"/>
      <c r="AF1195" s="76"/>
      <c r="AG1195" s="76"/>
      <c r="AH1195" s="76"/>
      <c r="AI1195" s="76"/>
      <c r="AJ1195" s="76"/>
    </row>
    <row r="1196" spans="1:36" s="8" customFormat="1">
      <c r="A1196" s="74"/>
      <c r="B1196" s="75"/>
      <c r="C1196" s="75"/>
      <c r="D1196" s="75"/>
      <c r="E1196" s="75"/>
      <c r="F1196" s="75"/>
      <c r="G1196" s="75"/>
      <c r="L1196" s="7"/>
      <c r="M1196" s="7"/>
      <c r="N1196" s="9"/>
      <c r="O1196" s="7"/>
      <c r="P1196" s="7"/>
      <c r="Q1196" s="7"/>
      <c r="T1196" s="10"/>
      <c r="Z1196" s="10"/>
      <c r="AD1196" s="75"/>
      <c r="AE1196" s="76"/>
      <c r="AF1196" s="76"/>
      <c r="AG1196" s="76"/>
      <c r="AH1196" s="76"/>
      <c r="AI1196" s="76"/>
      <c r="AJ1196" s="76"/>
    </row>
    <row r="1197" spans="1:36" s="8" customFormat="1">
      <c r="A1197" s="74"/>
      <c r="B1197" s="75"/>
      <c r="C1197" s="75"/>
      <c r="D1197" s="75"/>
      <c r="E1197" s="75"/>
      <c r="F1197" s="75"/>
      <c r="G1197" s="75"/>
      <c r="L1197" s="7"/>
      <c r="M1197" s="7"/>
      <c r="N1197" s="9"/>
      <c r="O1197" s="7"/>
      <c r="P1197" s="7"/>
      <c r="Q1197" s="7"/>
      <c r="T1197" s="10"/>
      <c r="Z1197" s="10"/>
      <c r="AD1197" s="75"/>
      <c r="AE1197" s="76"/>
      <c r="AF1197" s="76"/>
      <c r="AG1197" s="76"/>
      <c r="AH1197" s="76"/>
      <c r="AI1197" s="76"/>
      <c r="AJ1197" s="76"/>
    </row>
    <row r="1198" spans="1:36" s="8" customFormat="1">
      <c r="A1198" s="74"/>
      <c r="B1198" s="75"/>
      <c r="C1198" s="75"/>
      <c r="D1198" s="75"/>
      <c r="E1198" s="75"/>
      <c r="F1198" s="75"/>
      <c r="G1198" s="75"/>
      <c r="L1198" s="7"/>
      <c r="M1198" s="7"/>
      <c r="N1198" s="9"/>
      <c r="O1198" s="7"/>
      <c r="P1198" s="7"/>
      <c r="Q1198" s="7"/>
      <c r="T1198" s="10"/>
      <c r="Z1198" s="10"/>
      <c r="AD1198" s="75"/>
      <c r="AE1198" s="76"/>
      <c r="AF1198" s="76"/>
      <c r="AG1198" s="76"/>
      <c r="AH1198" s="76"/>
      <c r="AI1198" s="76"/>
      <c r="AJ1198" s="76"/>
    </row>
    <row r="1199" spans="1:36" s="8" customFormat="1">
      <c r="A1199" s="74"/>
      <c r="B1199" s="75"/>
      <c r="C1199" s="75"/>
      <c r="D1199" s="75"/>
      <c r="E1199" s="75"/>
      <c r="F1199" s="75"/>
      <c r="G1199" s="75"/>
      <c r="L1199" s="7"/>
      <c r="M1199" s="7"/>
      <c r="N1199" s="9"/>
      <c r="O1199" s="7"/>
      <c r="P1199" s="7"/>
      <c r="Q1199" s="7"/>
      <c r="T1199" s="10"/>
      <c r="Z1199" s="10"/>
      <c r="AD1199" s="75"/>
      <c r="AE1199" s="76"/>
      <c r="AF1199" s="76"/>
      <c r="AG1199" s="76"/>
      <c r="AH1199" s="76"/>
      <c r="AI1199" s="76"/>
      <c r="AJ1199" s="76"/>
    </row>
    <row r="1200" spans="1:36" s="8" customFormat="1">
      <c r="A1200" s="74"/>
      <c r="B1200" s="75"/>
      <c r="C1200" s="75"/>
      <c r="D1200" s="75"/>
      <c r="E1200" s="75"/>
      <c r="F1200" s="75"/>
      <c r="G1200" s="75"/>
      <c r="L1200" s="7"/>
      <c r="M1200" s="7"/>
      <c r="N1200" s="9"/>
      <c r="O1200" s="7"/>
      <c r="P1200" s="7"/>
      <c r="Q1200" s="7"/>
      <c r="T1200" s="10"/>
      <c r="Z1200" s="10"/>
      <c r="AD1200" s="75"/>
      <c r="AE1200" s="76"/>
      <c r="AF1200" s="76"/>
      <c r="AG1200" s="76"/>
      <c r="AH1200" s="76"/>
      <c r="AI1200" s="76"/>
      <c r="AJ1200" s="76"/>
    </row>
    <row r="1201" spans="1:36" s="8" customFormat="1">
      <c r="A1201" s="74"/>
      <c r="B1201" s="75"/>
      <c r="C1201" s="75"/>
      <c r="D1201" s="75"/>
      <c r="E1201" s="75"/>
      <c r="F1201" s="75"/>
      <c r="G1201" s="75"/>
      <c r="L1201" s="7"/>
      <c r="M1201" s="7"/>
      <c r="N1201" s="9"/>
      <c r="O1201" s="7"/>
      <c r="P1201" s="7"/>
      <c r="Q1201" s="7"/>
      <c r="T1201" s="10"/>
      <c r="Z1201" s="10"/>
      <c r="AD1201" s="75"/>
      <c r="AE1201" s="76"/>
      <c r="AF1201" s="76"/>
      <c r="AG1201" s="76"/>
      <c r="AH1201" s="76"/>
      <c r="AI1201" s="76"/>
      <c r="AJ1201" s="76"/>
    </row>
    <row r="1202" spans="1:36" s="8" customFormat="1">
      <c r="A1202" s="74"/>
      <c r="B1202" s="75"/>
      <c r="C1202" s="75"/>
      <c r="D1202" s="75"/>
      <c r="E1202" s="75"/>
      <c r="F1202" s="75"/>
      <c r="G1202" s="75"/>
      <c r="L1202" s="7"/>
      <c r="M1202" s="7"/>
      <c r="N1202" s="9"/>
      <c r="O1202" s="7"/>
      <c r="P1202" s="7"/>
      <c r="Q1202" s="7"/>
      <c r="T1202" s="10"/>
      <c r="Z1202" s="10"/>
      <c r="AD1202" s="75"/>
      <c r="AE1202" s="76"/>
      <c r="AF1202" s="76"/>
      <c r="AG1202" s="76"/>
      <c r="AH1202" s="76"/>
      <c r="AI1202" s="76"/>
      <c r="AJ1202" s="76"/>
    </row>
    <row r="1203" spans="1:36" s="8" customFormat="1">
      <c r="A1203" s="74"/>
      <c r="B1203" s="75"/>
      <c r="C1203" s="75"/>
      <c r="D1203" s="75"/>
      <c r="E1203" s="75"/>
      <c r="F1203" s="75"/>
      <c r="G1203" s="75"/>
      <c r="L1203" s="7"/>
      <c r="M1203" s="7"/>
      <c r="N1203" s="9"/>
      <c r="O1203" s="7"/>
      <c r="P1203" s="7"/>
      <c r="Q1203" s="7"/>
      <c r="T1203" s="10"/>
      <c r="Z1203" s="10"/>
      <c r="AD1203" s="75"/>
      <c r="AE1203" s="76"/>
      <c r="AF1203" s="76"/>
      <c r="AG1203" s="76"/>
      <c r="AH1203" s="76"/>
      <c r="AI1203" s="76"/>
      <c r="AJ1203" s="76"/>
    </row>
    <row r="1204" spans="1:36" s="8" customFormat="1">
      <c r="A1204" s="74"/>
      <c r="B1204" s="75"/>
      <c r="C1204" s="75"/>
      <c r="D1204" s="75"/>
      <c r="E1204" s="75"/>
      <c r="F1204" s="75"/>
      <c r="G1204" s="75"/>
      <c r="L1204" s="7"/>
      <c r="M1204" s="7"/>
      <c r="N1204" s="9"/>
      <c r="O1204" s="7"/>
      <c r="P1204" s="7"/>
      <c r="Q1204" s="7"/>
      <c r="T1204" s="10"/>
      <c r="Z1204" s="10"/>
      <c r="AD1204" s="75"/>
      <c r="AE1204" s="76"/>
      <c r="AF1204" s="76"/>
      <c r="AG1204" s="76"/>
      <c r="AH1204" s="76"/>
      <c r="AI1204" s="76"/>
      <c r="AJ1204" s="76"/>
    </row>
    <row r="1205" spans="1:36" s="8" customFormat="1">
      <c r="A1205" s="74"/>
      <c r="B1205" s="75"/>
      <c r="C1205" s="75"/>
      <c r="D1205" s="75"/>
      <c r="E1205" s="75"/>
      <c r="F1205" s="75"/>
      <c r="G1205" s="75"/>
      <c r="L1205" s="7"/>
      <c r="M1205" s="7"/>
      <c r="N1205" s="9"/>
      <c r="O1205" s="7"/>
      <c r="P1205" s="7"/>
      <c r="Q1205" s="7"/>
      <c r="T1205" s="10"/>
      <c r="Z1205" s="10"/>
      <c r="AD1205" s="75"/>
      <c r="AE1205" s="76"/>
      <c r="AF1205" s="76"/>
      <c r="AG1205" s="76"/>
      <c r="AH1205" s="76"/>
      <c r="AI1205" s="76"/>
      <c r="AJ1205" s="76"/>
    </row>
    <row r="1206" spans="1:36" s="8" customFormat="1">
      <c r="A1206" s="74"/>
      <c r="B1206" s="75"/>
      <c r="C1206" s="75"/>
      <c r="D1206" s="75"/>
      <c r="E1206" s="75"/>
      <c r="F1206" s="75"/>
      <c r="G1206" s="75"/>
      <c r="L1206" s="7"/>
      <c r="M1206" s="7"/>
      <c r="N1206" s="9"/>
      <c r="O1206" s="7"/>
      <c r="P1206" s="7"/>
      <c r="Q1206" s="7"/>
      <c r="T1206" s="10"/>
      <c r="Z1206" s="10"/>
      <c r="AD1206" s="75"/>
      <c r="AE1206" s="76"/>
      <c r="AF1206" s="76"/>
      <c r="AG1206" s="76"/>
      <c r="AH1206" s="76"/>
      <c r="AI1206" s="76"/>
      <c r="AJ1206" s="76"/>
    </row>
    <row r="1207" spans="1:36" s="8" customFormat="1">
      <c r="A1207" s="74"/>
      <c r="B1207" s="75"/>
      <c r="C1207" s="75"/>
      <c r="D1207" s="75"/>
      <c r="E1207" s="75"/>
      <c r="F1207" s="75"/>
      <c r="G1207" s="75"/>
      <c r="L1207" s="7"/>
      <c r="M1207" s="7"/>
      <c r="N1207" s="9"/>
      <c r="O1207" s="7"/>
      <c r="P1207" s="7"/>
      <c r="Q1207" s="7"/>
      <c r="T1207" s="10"/>
      <c r="Z1207" s="10"/>
      <c r="AD1207" s="75"/>
      <c r="AE1207" s="76"/>
      <c r="AF1207" s="76"/>
      <c r="AG1207" s="76"/>
      <c r="AH1207" s="76"/>
      <c r="AI1207" s="76"/>
      <c r="AJ1207" s="76"/>
    </row>
    <row r="1208" spans="1:36" s="8" customFormat="1">
      <c r="A1208" s="74"/>
      <c r="B1208" s="75"/>
      <c r="C1208" s="75"/>
      <c r="D1208" s="75"/>
      <c r="E1208" s="75"/>
      <c r="F1208" s="75"/>
      <c r="G1208" s="75"/>
      <c r="L1208" s="7"/>
      <c r="M1208" s="7"/>
      <c r="N1208" s="9"/>
      <c r="O1208" s="7"/>
      <c r="P1208" s="7"/>
      <c r="Q1208" s="7"/>
      <c r="T1208" s="10"/>
      <c r="Z1208" s="10"/>
      <c r="AD1208" s="75"/>
      <c r="AE1208" s="76"/>
      <c r="AF1208" s="76"/>
      <c r="AG1208" s="76"/>
      <c r="AH1208" s="76"/>
      <c r="AI1208" s="76"/>
      <c r="AJ1208" s="76"/>
    </row>
    <row r="1209" spans="1:36" s="8" customFormat="1">
      <c r="A1209" s="74"/>
      <c r="B1209" s="75"/>
      <c r="C1209" s="75"/>
      <c r="D1209" s="75"/>
      <c r="E1209" s="75"/>
      <c r="F1209" s="75"/>
      <c r="G1209" s="75"/>
      <c r="L1209" s="7"/>
      <c r="M1209" s="7"/>
      <c r="N1209" s="9"/>
      <c r="O1209" s="7"/>
      <c r="P1209" s="7"/>
      <c r="Q1209" s="7"/>
      <c r="T1209" s="10"/>
      <c r="Z1209" s="10"/>
      <c r="AD1209" s="75"/>
      <c r="AE1209" s="76"/>
      <c r="AF1209" s="76"/>
      <c r="AG1209" s="76"/>
      <c r="AH1209" s="76"/>
      <c r="AI1209" s="76"/>
      <c r="AJ1209" s="76"/>
    </row>
    <row r="1210" spans="1:36" s="8" customFormat="1">
      <c r="A1210" s="74"/>
      <c r="B1210" s="75"/>
      <c r="C1210" s="75"/>
      <c r="D1210" s="75"/>
      <c r="E1210" s="75"/>
      <c r="F1210" s="75"/>
      <c r="G1210" s="75"/>
      <c r="L1210" s="7"/>
      <c r="M1210" s="7"/>
      <c r="N1210" s="9"/>
      <c r="O1210" s="7"/>
      <c r="P1210" s="7"/>
      <c r="Q1210" s="7"/>
      <c r="T1210" s="10"/>
      <c r="Z1210" s="10"/>
      <c r="AD1210" s="75"/>
      <c r="AE1210" s="76"/>
      <c r="AF1210" s="76"/>
      <c r="AG1210" s="76"/>
      <c r="AH1210" s="76"/>
      <c r="AI1210" s="76"/>
      <c r="AJ1210" s="76"/>
    </row>
    <row r="1211" spans="1:36" s="8" customFormat="1">
      <c r="A1211" s="74"/>
      <c r="B1211" s="75"/>
      <c r="C1211" s="75"/>
      <c r="D1211" s="75"/>
      <c r="E1211" s="75"/>
      <c r="F1211" s="75"/>
      <c r="G1211" s="75"/>
      <c r="L1211" s="7"/>
      <c r="M1211" s="7"/>
      <c r="N1211" s="9"/>
      <c r="O1211" s="7"/>
      <c r="P1211" s="7"/>
      <c r="Q1211" s="7"/>
      <c r="T1211" s="10"/>
      <c r="Z1211" s="10"/>
      <c r="AD1211" s="75"/>
      <c r="AE1211" s="76"/>
      <c r="AF1211" s="76"/>
      <c r="AG1211" s="76"/>
      <c r="AH1211" s="76"/>
      <c r="AI1211" s="76"/>
      <c r="AJ1211" s="76"/>
    </row>
    <row r="1212" spans="1:36" s="8" customFormat="1">
      <c r="A1212" s="74"/>
      <c r="B1212" s="75"/>
      <c r="C1212" s="75"/>
      <c r="D1212" s="75"/>
      <c r="E1212" s="75"/>
      <c r="F1212" s="75"/>
      <c r="G1212" s="75"/>
      <c r="L1212" s="7"/>
      <c r="M1212" s="7"/>
      <c r="N1212" s="9"/>
      <c r="O1212" s="7"/>
      <c r="P1212" s="7"/>
      <c r="Q1212" s="7"/>
      <c r="T1212" s="10"/>
      <c r="Z1212" s="10"/>
      <c r="AD1212" s="75"/>
      <c r="AE1212" s="76"/>
      <c r="AF1212" s="76"/>
      <c r="AG1212" s="76"/>
      <c r="AH1212" s="76"/>
      <c r="AI1212" s="76"/>
      <c r="AJ1212" s="76"/>
    </row>
    <row r="1213" spans="1:36" s="8" customFormat="1">
      <c r="A1213" s="74"/>
      <c r="B1213" s="75"/>
      <c r="C1213" s="75"/>
      <c r="D1213" s="75"/>
      <c r="E1213" s="75"/>
      <c r="F1213" s="75"/>
      <c r="G1213" s="75"/>
      <c r="L1213" s="7"/>
      <c r="M1213" s="7"/>
      <c r="N1213" s="9"/>
      <c r="O1213" s="7"/>
      <c r="P1213" s="7"/>
      <c r="Q1213" s="7"/>
      <c r="T1213" s="10"/>
      <c r="Z1213" s="10"/>
      <c r="AD1213" s="75"/>
      <c r="AE1213" s="76"/>
      <c r="AF1213" s="76"/>
      <c r="AG1213" s="76"/>
      <c r="AH1213" s="76"/>
      <c r="AI1213" s="76"/>
      <c r="AJ1213" s="76"/>
    </row>
    <row r="1214" spans="1:36" s="8" customFormat="1">
      <c r="A1214" s="74"/>
      <c r="B1214" s="75"/>
      <c r="C1214" s="75"/>
      <c r="D1214" s="75"/>
      <c r="E1214" s="75"/>
      <c r="F1214" s="75"/>
      <c r="G1214" s="75"/>
      <c r="L1214" s="7"/>
      <c r="M1214" s="7"/>
      <c r="N1214" s="9"/>
      <c r="O1214" s="7"/>
      <c r="P1214" s="7"/>
      <c r="Q1214" s="7"/>
      <c r="T1214" s="10"/>
      <c r="Z1214" s="10"/>
      <c r="AD1214" s="75"/>
      <c r="AE1214" s="76"/>
      <c r="AF1214" s="76"/>
      <c r="AG1214" s="76"/>
      <c r="AH1214" s="76"/>
      <c r="AI1214" s="76"/>
      <c r="AJ1214" s="76"/>
    </row>
    <row r="1215" spans="1:36" s="8" customFormat="1">
      <c r="A1215" s="74"/>
      <c r="B1215" s="75"/>
      <c r="C1215" s="75"/>
      <c r="D1215" s="75"/>
      <c r="E1215" s="75"/>
      <c r="F1215" s="75"/>
      <c r="G1215" s="75"/>
      <c r="L1215" s="7"/>
      <c r="M1215" s="7"/>
      <c r="N1215" s="9"/>
      <c r="O1215" s="7"/>
      <c r="P1215" s="7"/>
      <c r="Q1215" s="7"/>
      <c r="T1215" s="10"/>
      <c r="Z1215" s="10"/>
      <c r="AD1215" s="75"/>
      <c r="AE1215" s="76"/>
      <c r="AF1215" s="76"/>
      <c r="AG1215" s="76"/>
      <c r="AH1215" s="76"/>
      <c r="AI1215" s="76"/>
      <c r="AJ1215" s="76"/>
    </row>
    <row r="1216" spans="1:36" s="8" customFormat="1">
      <c r="A1216" s="74"/>
      <c r="B1216" s="75"/>
      <c r="C1216" s="75"/>
      <c r="D1216" s="75"/>
      <c r="E1216" s="75"/>
      <c r="F1216" s="75"/>
      <c r="G1216" s="75"/>
      <c r="L1216" s="7"/>
      <c r="M1216" s="7"/>
      <c r="N1216" s="9"/>
      <c r="O1216" s="7"/>
      <c r="P1216" s="7"/>
      <c r="Q1216" s="7"/>
      <c r="T1216" s="10"/>
      <c r="Z1216" s="10"/>
      <c r="AD1216" s="75"/>
      <c r="AE1216" s="76"/>
      <c r="AF1216" s="76"/>
      <c r="AG1216" s="76"/>
      <c r="AH1216" s="76"/>
      <c r="AI1216" s="76"/>
      <c r="AJ1216" s="76"/>
    </row>
    <row r="1217" spans="1:36" s="8" customFormat="1">
      <c r="A1217" s="74"/>
      <c r="B1217" s="75"/>
      <c r="C1217" s="75"/>
      <c r="D1217" s="75"/>
      <c r="E1217" s="75"/>
      <c r="F1217" s="75"/>
      <c r="G1217" s="75"/>
      <c r="L1217" s="7"/>
      <c r="M1217" s="7"/>
      <c r="N1217" s="9"/>
      <c r="O1217" s="7"/>
      <c r="P1217" s="7"/>
      <c r="Q1217" s="7"/>
      <c r="T1217" s="10"/>
      <c r="Z1217" s="10"/>
      <c r="AD1217" s="75"/>
      <c r="AE1217" s="76"/>
      <c r="AF1217" s="76"/>
      <c r="AG1217" s="76"/>
      <c r="AH1217" s="76"/>
      <c r="AI1217" s="76"/>
      <c r="AJ1217" s="76"/>
    </row>
    <row r="1218" spans="1:36" s="8" customFormat="1">
      <c r="A1218" s="74"/>
      <c r="B1218" s="75"/>
      <c r="C1218" s="75"/>
      <c r="D1218" s="75"/>
      <c r="E1218" s="75"/>
      <c r="F1218" s="75"/>
      <c r="G1218" s="75"/>
      <c r="L1218" s="7"/>
      <c r="M1218" s="7"/>
      <c r="N1218" s="9"/>
      <c r="O1218" s="7"/>
      <c r="P1218" s="7"/>
      <c r="Q1218" s="7"/>
      <c r="T1218" s="10"/>
      <c r="Z1218" s="10"/>
      <c r="AD1218" s="75"/>
      <c r="AE1218" s="76"/>
      <c r="AF1218" s="76"/>
      <c r="AG1218" s="76"/>
      <c r="AH1218" s="76"/>
      <c r="AI1218" s="76"/>
      <c r="AJ1218" s="76"/>
    </row>
    <row r="1219" spans="1:36" s="8" customFormat="1">
      <c r="A1219" s="74"/>
      <c r="B1219" s="75"/>
      <c r="C1219" s="75"/>
      <c r="D1219" s="75"/>
      <c r="E1219" s="75"/>
      <c r="F1219" s="75"/>
      <c r="G1219" s="75"/>
      <c r="L1219" s="7"/>
      <c r="M1219" s="7"/>
      <c r="N1219" s="9"/>
      <c r="O1219" s="7"/>
      <c r="P1219" s="7"/>
      <c r="Q1219" s="7"/>
      <c r="T1219" s="10"/>
      <c r="Z1219" s="10"/>
      <c r="AD1219" s="75"/>
      <c r="AE1219" s="76"/>
      <c r="AF1219" s="76"/>
      <c r="AG1219" s="76"/>
      <c r="AH1219" s="76"/>
      <c r="AI1219" s="76"/>
      <c r="AJ1219" s="76"/>
    </row>
    <row r="1220" spans="1:36" s="8" customFormat="1">
      <c r="A1220" s="74"/>
      <c r="B1220" s="75"/>
      <c r="C1220" s="75"/>
      <c r="D1220" s="75"/>
      <c r="E1220" s="75"/>
      <c r="F1220" s="75"/>
      <c r="G1220" s="75"/>
      <c r="L1220" s="7"/>
      <c r="M1220" s="7"/>
      <c r="N1220" s="9"/>
      <c r="O1220" s="7"/>
      <c r="P1220" s="7"/>
      <c r="Q1220" s="7"/>
      <c r="T1220" s="10"/>
      <c r="Z1220" s="10"/>
      <c r="AD1220" s="75"/>
      <c r="AE1220" s="76"/>
      <c r="AF1220" s="76"/>
      <c r="AG1220" s="76"/>
      <c r="AH1220" s="76"/>
      <c r="AI1220" s="76"/>
      <c r="AJ1220" s="76"/>
    </row>
    <row r="1221" spans="1:36" s="8" customFormat="1">
      <c r="A1221" s="74"/>
      <c r="B1221" s="75"/>
      <c r="C1221" s="75"/>
      <c r="D1221" s="75"/>
      <c r="E1221" s="75"/>
      <c r="F1221" s="75"/>
      <c r="G1221" s="75"/>
      <c r="L1221" s="7"/>
      <c r="M1221" s="7"/>
      <c r="N1221" s="9"/>
      <c r="O1221" s="7"/>
      <c r="P1221" s="7"/>
      <c r="Q1221" s="7"/>
      <c r="T1221" s="10"/>
      <c r="Z1221" s="10"/>
      <c r="AD1221" s="75"/>
      <c r="AE1221" s="76"/>
      <c r="AF1221" s="76"/>
      <c r="AG1221" s="76"/>
      <c r="AH1221" s="76"/>
      <c r="AI1221" s="76"/>
      <c r="AJ1221" s="76"/>
    </row>
    <row r="1222" spans="1:36" s="8" customFormat="1">
      <c r="A1222" s="74"/>
      <c r="B1222" s="75"/>
      <c r="C1222" s="75"/>
      <c r="D1222" s="75"/>
      <c r="E1222" s="75"/>
      <c r="F1222" s="75"/>
      <c r="G1222" s="75"/>
      <c r="L1222" s="7"/>
      <c r="M1222" s="7"/>
      <c r="N1222" s="9"/>
      <c r="O1222" s="7"/>
      <c r="P1222" s="7"/>
      <c r="Q1222" s="7"/>
      <c r="T1222" s="10"/>
      <c r="Z1222" s="10"/>
      <c r="AD1222" s="75"/>
      <c r="AE1222" s="76"/>
      <c r="AF1222" s="76"/>
      <c r="AG1222" s="76"/>
      <c r="AH1222" s="76"/>
      <c r="AI1222" s="76"/>
      <c r="AJ1222" s="76"/>
    </row>
    <row r="1223" spans="1:36" s="8" customFormat="1">
      <c r="A1223" s="74"/>
      <c r="B1223" s="75"/>
      <c r="C1223" s="75"/>
      <c r="D1223" s="75"/>
      <c r="E1223" s="75"/>
      <c r="F1223" s="75"/>
      <c r="G1223" s="75"/>
      <c r="L1223" s="7"/>
      <c r="M1223" s="7"/>
      <c r="N1223" s="9"/>
      <c r="O1223" s="7"/>
      <c r="P1223" s="7"/>
      <c r="Q1223" s="7"/>
      <c r="T1223" s="10"/>
      <c r="Z1223" s="10"/>
      <c r="AD1223" s="75"/>
      <c r="AE1223" s="76"/>
      <c r="AF1223" s="76"/>
      <c r="AG1223" s="76"/>
      <c r="AH1223" s="76"/>
      <c r="AI1223" s="76"/>
      <c r="AJ1223" s="76"/>
    </row>
    <row r="1224" spans="1:36" s="8" customFormat="1">
      <c r="A1224" s="74"/>
      <c r="B1224" s="75"/>
      <c r="C1224" s="75"/>
      <c r="D1224" s="75"/>
      <c r="E1224" s="75"/>
      <c r="F1224" s="75"/>
      <c r="G1224" s="75"/>
      <c r="L1224" s="7"/>
      <c r="M1224" s="7"/>
      <c r="N1224" s="9"/>
      <c r="O1224" s="7"/>
      <c r="P1224" s="7"/>
      <c r="Q1224" s="7"/>
      <c r="T1224" s="10"/>
      <c r="Z1224" s="10"/>
      <c r="AD1224" s="75"/>
      <c r="AE1224" s="76"/>
      <c r="AF1224" s="76"/>
      <c r="AG1224" s="76"/>
      <c r="AH1224" s="76"/>
      <c r="AI1224" s="76"/>
      <c r="AJ1224" s="76"/>
    </row>
    <row r="1225" spans="1:36" s="8" customFormat="1">
      <c r="A1225" s="74"/>
      <c r="B1225" s="75"/>
      <c r="C1225" s="75"/>
      <c r="D1225" s="75"/>
      <c r="E1225" s="75"/>
      <c r="F1225" s="75"/>
      <c r="G1225" s="75"/>
      <c r="L1225" s="7"/>
      <c r="M1225" s="7"/>
      <c r="N1225" s="9"/>
      <c r="O1225" s="7"/>
      <c r="P1225" s="7"/>
      <c r="Q1225" s="7"/>
      <c r="T1225" s="10"/>
      <c r="Z1225" s="10"/>
      <c r="AD1225" s="75"/>
      <c r="AE1225" s="76"/>
      <c r="AF1225" s="76"/>
      <c r="AG1225" s="76"/>
      <c r="AH1225" s="76"/>
      <c r="AI1225" s="76"/>
      <c r="AJ1225" s="76"/>
    </row>
    <row r="1226" spans="1:36" s="8" customFormat="1">
      <c r="A1226" s="74"/>
      <c r="B1226" s="75"/>
      <c r="C1226" s="75"/>
      <c r="D1226" s="75"/>
      <c r="E1226" s="75"/>
      <c r="F1226" s="75"/>
      <c r="G1226" s="75"/>
      <c r="L1226" s="7"/>
      <c r="M1226" s="7"/>
      <c r="N1226" s="9"/>
      <c r="O1226" s="7"/>
      <c r="P1226" s="7"/>
      <c r="Q1226" s="7"/>
      <c r="T1226" s="10"/>
      <c r="Z1226" s="10"/>
      <c r="AD1226" s="75"/>
      <c r="AE1226" s="76"/>
      <c r="AF1226" s="76"/>
      <c r="AG1226" s="76"/>
      <c r="AH1226" s="76"/>
      <c r="AI1226" s="76"/>
      <c r="AJ1226" s="76"/>
    </row>
    <row r="1227" spans="1:36" s="8" customFormat="1">
      <c r="A1227" s="74"/>
      <c r="B1227" s="75"/>
      <c r="C1227" s="75"/>
      <c r="D1227" s="75"/>
      <c r="E1227" s="75"/>
      <c r="F1227" s="75"/>
      <c r="G1227" s="75"/>
      <c r="L1227" s="7"/>
      <c r="M1227" s="7"/>
      <c r="N1227" s="9"/>
      <c r="O1227" s="7"/>
      <c r="P1227" s="7"/>
      <c r="Q1227" s="7"/>
      <c r="T1227" s="10"/>
      <c r="Z1227" s="10"/>
      <c r="AD1227" s="75"/>
      <c r="AE1227" s="76"/>
      <c r="AF1227" s="76"/>
      <c r="AG1227" s="76"/>
      <c r="AH1227" s="76"/>
      <c r="AI1227" s="76"/>
      <c r="AJ1227" s="76"/>
    </row>
    <row r="1228" spans="1:36" s="8" customFormat="1">
      <c r="A1228" s="74"/>
      <c r="B1228" s="75"/>
      <c r="C1228" s="75"/>
      <c r="D1228" s="75"/>
      <c r="E1228" s="75"/>
      <c r="F1228" s="75"/>
      <c r="G1228" s="75"/>
      <c r="L1228" s="7"/>
      <c r="M1228" s="7"/>
      <c r="N1228" s="9"/>
      <c r="O1228" s="7"/>
      <c r="P1228" s="7"/>
      <c r="Q1228" s="7"/>
      <c r="T1228" s="10"/>
      <c r="Z1228" s="10"/>
      <c r="AD1228" s="75"/>
      <c r="AE1228" s="76"/>
      <c r="AF1228" s="76"/>
      <c r="AG1228" s="76"/>
      <c r="AH1228" s="76"/>
      <c r="AI1228" s="76"/>
      <c r="AJ1228" s="76"/>
    </row>
    <row r="1229" spans="1:36" s="8" customFormat="1">
      <c r="A1229" s="74"/>
      <c r="B1229" s="75"/>
      <c r="C1229" s="75"/>
      <c r="D1229" s="75"/>
      <c r="E1229" s="75"/>
      <c r="F1229" s="75"/>
      <c r="G1229" s="75"/>
      <c r="L1229" s="7"/>
      <c r="M1229" s="7"/>
      <c r="N1229" s="9"/>
      <c r="O1229" s="7"/>
      <c r="P1229" s="7"/>
      <c r="Q1229" s="7"/>
      <c r="T1229" s="10"/>
      <c r="Z1229" s="10"/>
      <c r="AD1229" s="75"/>
      <c r="AE1229" s="76"/>
      <c r="AF1229" s="76"/>
      <c r="AG1229" s="76"/>
      <c r="AH1229" s="76"/>
      <c r="AI1229" s="76"/>
      <c r="AJ1229" s="76"/>
    </row>
    <row r="1230" spans="1:36" s="8" customFormat="1">
      <c r="A1230" s="74"/>
      <c r="B1230" s="75"/>
      <c r="C1230" s="75"/>
      <c r="D1230" s="75"/>
      <c r="E1230" s="75"/>
      <c r="F1230" s="75"/>
      <c r="G1230" s="75"/>
      <c r="L1230" s="7"/>
      <c r="M1230" s="7"/>
      <c r="N1230" s="9"/>
      <c r="O1230" s="7"/>
      <c r="P1230" s="7"/>
      <c r="Q1230" s="7"/>
      <c r="T1230" s="10"/>
      <c r="Z1230" s="10"/>
      <c r="AD1230" s="75"/>
      <c r="AE1230" s="76"/>
      <c r="AF1230" s="76"/>
      <c r="AG1230" s="76"/>
      <c r="AH1230" s="76"/>
      <c r="AI1230" s="76"/>
      <c r="AJ1230" s="76"/>
    </row>
    <row r="1231" spans="1:36" s="8" customFormat="1">
      <c r="A1231" s="74"/>
      <c r="B1231" s="75"/>
      <c r="C1231" s="75"/>
      <c r="D1231" s="75"/>
      <c r="E1231" s="75"/>
      <c r="F1231" s="75"/>
      <c r="G1231" s="75"/>
      <c r="L1231" s="7"/>
      <c r="M1231" s="7"/>
      <c r="N1231" s="9"/>
      <c r="O1231" s="7"/>
      <c r="P1231" s="7"/>
      <c r="Q1231" s="7"/>
      <c r="T1231" s="10"/>
      <c r="Z1231" s="10"/>
      <c r="AD1231" s="75"/>
      <c r="AE1231" s="76"/>
      <c r="AF1231" s="76"/>
      <c r="AG1231" s="76"/>
      <c r="AH1231" s="76"/>
      <c r="AI1231" s="76"/>
      <c r="AJ1231" s="76"/>
    </row>
    <row r="1232" spans="1:36" s="8" customFormat="1">
      <c r="A1232" s="74"/>
      <c r="B1232" s="75"/>
      <c r="C1232" s="75"/>
      <c r="D1232" s="75"/>
      <c r="E1232" s="75"/>
      <c r="F1232" s="75"/>
      <c r="G1232" s="75"/>
      <c r="L1232" s="7"/>
      <c r="M1232" s="7"/>
      <c r="N1232" s="9"/>
      <c r="O1232" s="7"/>
      <c r="P1232" s="7"/>
      <c r="Q1232" s="7"/>
      <c r="T1232" s="10"/>
      <c r="Z1232" s="10"/>
      <c r="AD1232" s="75"/>
      <c r="AE1232" s="76"/>
      <c r="AF1232" s="76"/>
      <c r="AG1232" s="76"/>
      <c r="AH1232" s="76"/>
      <c r="AI1232" s="76"/>
      <c r="AJ1232" s="76"/>
    </row>
    <row r="1233" spans="1:36" s="8" customFormat="1">
      <c r="A1233" s="74"/>
      <c r="B1233" s="75"/>
      <c r="C1233" s="75"/>
      <c r="D1233" s="75"/>
      <c r="E1233" s="75"/>
      <c r="F1233" s="75"/>
      <c r="G1233" s="75"/>
      <c r="L1233" s="7"/>
      <c r="M1233" s="7"/>
      <c r="N1233" s="9"/>
      <c r="O1233" s="7"/>
      <c r="P1233" s="7"/>
      <c r="Q1233" s="7"/>
      <c r="T1233" s="10"/>
      <c r="Z1233" s="10"/>
      <c r="AD1233" s="75"/>
      <c r="AE1233" s="76"/>
      <c r="AF1233" s="76"/>
      <c r="AG1233" s="76"/>
      <c r="AH1233" s="76"/>
      <c r="AI1233" s="76"/>
      <c r="AJ1233" s="76"/>
    </row>
    <row r="1234" spans="1:36" s="8" customFormat="1">
      <c r="A1234" s="74"/>
      <c r="B1234" s="75"/>
      <c r="C1234" s="75"/>
      <c r="D1234" s="75"/>
      <c r="E1234" s="75"/>
      <c r="F1234" s="75"/>
      <c r="G1234" s="75"/>
      <c r="L1234" s="7"/>
      <c r="M1234" s="7"/>
      <c r="N1234" s="9"/>
      <c r="O1234" s="7"/>
      <c r="P1234" s="7"/>
      <c r="Q1234" s="7"/>
      <c r="T1234" s="10"/>
      <c r="Z1234" s="10"/>
      <c r="AD1234" s="75"/>
      <c r="AE1234" s="76"/>
      <c r="AF1234" s="76"/>
      <c r="AG1234" s="76"/>
      <c r="AH1234" s="76"/>
      <c r="AI1234" s="76"/>
      <c r="AJ1234" s="76"/>
    </row>
    <row r="1235" spans="1:36" s="8" customFormat="1">
      <c r="A1235" s="74"/>
      <c r="B1235" s="75"/>
      <c r="C1235" s="75"/>
      <c r="D1235" s="75"/>
      <c r="E1235" s="75"/>
      <c r="F1235" s="75"/>
      <c r="G1235" s="75"/>
      <c r="L1235" s="7"/>
      <c r="M1235" s="7"/>
      <c r="N1235" s="9"/>
      <c r="O1235" s="7"/>
      <c r="P1235" s="7"/>
      <c r="Q1235" s="7"/>
      <c r="T1235" s="10"/>
      <c r="Z1235" s="10"/>
      <c r="AD1235" s="75"/>
      <c r="AE1235" s="76"/>
      <c r="AF1235" s="76"/>
      <c r="AG1235" s="76"/>
      <c r="AH1235" s="76"/>
      <c r="AI1235" s="76"/>
      <c r="AJ1235" s="76"/>
    </row>
    <row r="1236" spans="1:36" s="8" customFormat="1">
      <c r="A1236" s="74"/>
      <c r="B1236" s="75"/>
      <c r="C1236" s="75"/>
      <c r="D1236" s="75"/>
      <c r="E1236" s="75"/>
      <c r="F1236" s="75"/>
      <c r="G1236" s="75"/>
      <c r="L1236" s="7"/>
      <c r="M1236" s="7"/>
      <c r="N1236" s="9"/>
      <c r="O1236" s="7"/>
      <c r="P1236" s="7"/>
      <c r="Q1236" s="7"/>
      <c r="T1236" s="10"/>
      <c r="Z1236" s="10"/>
      <c r="AD1236" s="75"/>
      <c r="AE1236" s="76"/>
      <c r="AF1236" s="76"/>
      <c r="AG1236" s="76"/>
      <c r="AH1236" s="76"/>
      <c r="AI1236" s="76"/>
      <c r="AJ1236" s="76"/>
    </row>
    <row r="1237" spans="1:36" s="8" customFormat="1">
      <c r="A1237" s="74"/>
      <c r="B1237" s="75"/>
      <c r="C1237" s="75"/>
      <c r="D1237" s="75"/>
      <c r="E1237" s="75"/>
      <c r="F1237" s="75"/>
      <c r="G1237" s="75"/>
      <c r="L1237" s="7"/>
      <c r="M1237" s="7"/>
      <c r="N1237" s="9"/>
      <c r="O1237" s="7"/>
      <c r="P1237" s="7"/>
      <c r="Q1237" s="7"/>
      <c r="T1237" s="10"/>
      <c r="Z1237" s="10"/>
      <c r="AD1237" s="75"/>
      <c r="AE1237" s="76"/>
      <c r="AF1237" s="76"/>
      <c r="AG1237" s="76"/>
      <c r="AH1237" s="76"/>
      <c r="AI1237" s="76"/>
      <c r="AJ1237" s="76"/>
    </row>
    <row r="1238" spans="1:36" s="8" customFormat="1">
      <c r="A1238" s="74"/>
      <c r="B1238" s="75"/>
      <c r="C1238" s="75"/>
      <c r="D1238" s="75"/>
      <c r="E1238" s="75"/>
      <c r="F1238" s="75"/>
      <c r="G1238" s="75"/>
      <c r="L1238" s="7"/>
      <c r="M1238" s="7"/>
      <c r="N1238" s="9"/>
      <c r="O1238" s="7"/>
      <c r="P1238" s="7"/>
      <c r="Q1238" s="7"/>
      <c r="T1238" s="10"/>
      <c r="Z1238" s="10"/>
      <c r="AD1238" s="75"/>
      <c r="AE1238" s="76"/>
      <c r="AF1238" s="76"/>
      <c r="AG1238" s="76"/>
      <c r="AH1238" s="76"/>
      <c r="AI1238" s="76"/>
      <c r="AJ1238" s="76"/>
    </row>
    <row r="1239" spans="1:36" s="8" customFormat="1">
      <c r="A1239" s="74"/>
      <c r="B1239" s="75"/>
      <c r="C1239" s="75"/>
      <c r="D1239" s="75"/>
      <c r="E1239" s="75"/>
      <c r="F1239" s="75"/>
      <c r="G1239" s="75"/>
      <c r="L1239" s="7"/>
      <c r="M1239" s="7"/>
      <c r="N1239" s="9"/>
      <c r="O1239" s="7"/>
      <c r="P1239" s="7"/>
      <c r="Q1239" s="7"/>
      <c r="T1239" s="10"/>
      <c r="Z1239" s="10"/>
      <c r="AD1239" s="75"/>
      <c r="AE1239" s="76"/>
      <c r="AF1239" s="76"/>
      <c r="AG1239" s="76"/>
      <c r="AH1239" s="76"/>
      <c r="AI1239" s="76"/>
      <c r="AJ1239" s="76"/>
    </row>
    <row r="1240" spans="1:36" s="8" customFormat="1">
      <c r="A1240" s="74"/>
      <c r="B1240" s="75"/>
      <c r="C1240" s="75"/>
      <c r="D1240" s="75"/>
      <c r="E1240" s="75"/>
      <c r="F1240" s="75"/>
      <c r="G1240" s="75"/>
      <c r="L1240" s="7"/>
      <c r="M1240" s="7"/>
      <c r="N1240" s="9"/>
      <c r="O1240" s="7"/>
      <c r="P1240" s="7"/>
      <c r="Q1240" s="7"/>
      <c r="T1240" s="10"/>
      <c r="Z1240" s="10"/>
      <c r="AD1240" s="75"/>
      <c r="AE1240" s="76"/>
      <c r="AF1240" s="76"/>
      <c r="AG1240" s="76"/>
      <c r="AH1240" s="76"/>
      <c r="AI1240" s="76"/>
      <c r="AJ1240" s="76"/>
    </row>
    <row r="1241" spans="1:36" s="8" customFormat="1">
      <c r="A1241" s="74"/>
      <c r="B1241" s="75"/>
      <c r="C1241" s="75"/>
      <c r="D1241" s="75"/>
      <c r="E1241" s="75"/>
      <c r="F1241" s="75"/>
      <c r="G1241" s="75"/>
      <c r="L1241" s="7"/>
      <c r="M1241" s="7"/>
      <c r="N1241" s="9"/>
      <c r="O1241" s="7"/>
      <c r="P1241" s="7"/>
      <c r="Q1241" s="7"/>
      <c r="T1241" s="10"/>
      <c r="Z1241" s="10"/>
      <c r="AD1241" s="75"/>
      <c r="AE1241" s="76"/>
      <c r="AF1241" s="76"/>
      <c r="AG1241" s="76"/>
      <c r="AH1241" s="76"/>
      <c r="AI1241" s="76"/>
      <c r="AJ1241" s="76"/>
    </row>
    <row r="1242" spans="1:36" s="8" customFormat="1">
      <c r="A1242" s="74"/>
      <c r="B1242" s="75"/>
      <c r="C1242" s="75"/>
      <c r="D1242" s="75"/>
      <c r="E1242" s="75"/>
      <c r="F1242" s="75"/>
      <c r="G1242" s="75"/>
      <c r="L1242" s="7"/>
      <c r="M1242" s="7"/>
      <c r="N1242" s="9"/>
      <c r="O1242" s="7"/>
      <c r="P1242" s="7"/>
      <c r="Q1242" s="7"/>
      <c r="T1242" s="10"/>
      <c r="Z1242" s="10"/>
      <c r="AD1242" s="75"/>
      <c r="AE1242" s="76"/>
      <c r="AF1242" s="76"/>
      <c r="AG1242" s="76"/>
      <c r="AH1242" s="76"/>
      <c r="AI1242" s="76"/>
      <c r="AJ1242" s="76"/>
    </row>
    <row r="1243" spans="1:36" s="8" customFormat="1">
      <c r="A1243" s="74"/>
      <c r="B1243" s="75"/>
      <c r="C1243" s="75"/>
      <c r="D1243" s="75"/>
      <c r="E1243" s="75"/>
      <c r="F1243" s="75"/>
      <c r="G1243" s="75"/>
      <c r="L1243" s="7"/>
      <c r="M1243" s="7"/>
      <c r="N1243" s="9"/>
      <c r="O1243" s="7"/>
      <c r="P1243" s="7"/>
      <c r="Q1243" s="7"/>
      <c r="T1243" s="10"/>
      <c r="Z1243" s="10"/>
      <c r="AD1243" s="75"/>
      <c r="AE1243" s="76"/>
      <c r="AF1243" s="76"/>
      <c r="AG1243" s="76"/>
      <c r="AH1243" s="76"/>
      <c r="AI1243" s="76"/>
      <c r="AJ1243" s="76"/>
    </row>
    <row r="1244" spans="1:36" s="8" customFormat="1">
      <c r="A1244" s="74"/>
      <c r="B1244" s="75"/>
      <c r="C1244" s="75"/>
      <c r="D1244" s="75"/>
      <c r="E1244" s="75"/>
      <c r="F1244" s="75"/>
      <c r="G1244" s="75"/>
      <c r="L1244" s="7"/>
      <c r="M1244" s="7"/>
      <c r="N1244" s="9"/>
      <c r="O1244" s="7"/>
      <c r="P1244" s="7"/>
      <c r="Q1244" s="7"/>
      <c r="T1244" s="10"/>
      <c r="Z1244" s="10"/>
      <c r="AD1244" s="75"/>
      <c r="AE1244" s="76"/>
      <c r="AF1244" s="76"/>
      <c r="AG1244" s="76"/>
      <c r="AH1244" s="76"/>
      <c r="AI1244" s="76"/>
      <c r="AJ1244" s="76"/>
    </row>
    <row r="1245" spans="1:36" s="8" customFormat="1">
      <c r="A1245" s="74"/>
      <c r="B1245" s="75"/>
      <c r="C1245" s="75"/>
      <c r="D1245" s="75"/>
      <c r="E1245" s="75"/>
      <c r="F1245" s="75"/>
      <c r="G1245" s="75"/>
      <c r="L1245" s="7"/>
      <c r="M1245" s="7"/>
      <c r="N1245" s="9"/>
      <c r="O1245" s="7"/>
      <c r="P1245" s="7"/>
      <c r="Q1245" s="7"/>
      <c r="T1245" s="10"/>
      <c r="Z1245" s="10"/>
      <c r="AD1245" s="75"/>
      <c r="AE1245" s="76"/>
      <c r="AF1245" s="76"/>
      <c r="AG1245" s="76"/>
      <c r="AH1245" s="76"/>
      <c r="AI1245" s="76"/>
      <c r="AJ1245" s="76"/>
    </row>
    <row r="1246" spans="1:36" s="8" customFormat="1">
      <c r="A1246" s="74"/>
      <c r="B1246" s="75"/>
      <c r="C1246" s="75"/>
      <c r="D1246" s="75"/>
      <c r="E1246" s="75"/>
      <c r="F1246" s="75"/>
      <c r="G1246" s="75"/>
      <c r="L1246" s="7"/>
      <c r="M1246" s="7"/>
      <c r="N1246" s="9"/>
      <c r="O1246" s="7"/>
      <c r="P1246" s="7"/>
      <c r="Q1246" s="7"/>
      <c r="T1246" s="10"/>
      <c r="Z1246" s="10"/>
      <c r="AD1246" s="75"/>
      <c r="AE1246" s="76"/>
      <c r="AF1246" s="76"/>
      <c r="AG1246" s="76"/>
      <c r="AH1246" s="76"/>
      <c r="AI1246" s="76"/>
      <c r="AJ1246" s="76"/>
    </row>
    <row r="1247" spans="1:36" s="8" customFormat="1">
      <c r="A1247" s="74"/>
      <c r="B1247" s="75"/>
      <c r="C1247" s="75"/>
      <c r="D1247" s="75"/>
      <c r="E1247" s="75"/>
      <c r="F1247" s="75"/>
      <c r="G1247" s="75"/>
      <c r="L1247" s="7"/>
      <c r="M1247" s="7"/>
      <c r="N1247" s="9"/>
      <c r="O1247" s="7"/>
      <c r="P1247" s="7"/>
      <c r="Q1247" s="7"/>
      <c r="T1247" s="10"/>
      <c r="Z1247" s="10"/>
      <c r="AD1247" s="75"/>
      <c r="AE1247" s="76"/>
      <c r="AF1247" s="76"/>
      <c r="AG1247" s="76"/>
      <c r="AH1247" s="76"/>
      <c r="AI1247" s="76"/>
      <c r="AJ1247" s="76"/>
    </row>
    <row r="1248" spans="1:36" s="8" customFormat="1">
      <c r="A1248" s="74"/>
      <c r="B1248" s="75"/>
      <c r="C1248" s="75"/>
      <c r="D1248" s="75"/>
      <c r="E1248" s="75"/>
      <c r="F1248" s="75"/>
      <c r="G1248" s="75"/>
      <c r="L1248" s="7"/>
      <c r="M1248" s="7"/>
      <c r="N1248" s="9"/>
      <c r="O1248" s="7"/>
      <c r="P1248" s="7"/>
      <c r="Q1248" s="7"/>
      <c r="T1248" s="10"/>
      <c r="Z1248" s="10"/>
      <c r="AD1248" s="75"/>
      <c r="AE1248" s="76"/>
      <c r="AF1248" s="76"/>
      <c r="AG1248" s="76"/>
      <c r="AH1248" s="76"/>
      <c r="AI1248" s="76"/>
      <c r="AJ1248" s="76"/>
    </row>
    <row r="1249" spans="1:36" s="8" customFormat="1">
      <c r="A1249" s="74"/>
      <c r="B1249" s="75"/>
      <c r="C1249" s="75"/>
      <c r="D1249" s="75"/>
      <c r="E1249" s="75"/>
      <c r="F1249" s="75"/>
      <c r="G1249" s="75"/>
      <c r="L1249" s="7"/>
      <c r="M1249" s="7"/>
      <c r="N1249" s="9"/>
      <c r="O1249" s="7"/>
      <c r="P1249" s="7"/>
      <c r="Q1249" s="7"/>
      <c r="T1249" s="10"/>
      <c r="Z1249" s="10"/>
      <c r="AD1249" s="75"/>
      <c r="AE1249" s="76"/>
      <c r="AF1249" s="76"/>
      <c r="AG1249" s="76"/>
      <c r="AH1249" s="76"/>
      <c r="AI1249" s="76"/>
      <c r="AJ1249" s="76"/>
    </row>
    <row r="1250" spans="1:36" s="8" customFormat="1">
      <c r="A1250" s="74"/>
      <c r="B1250" s="75"/>
      <c r="C1250" s="75"/>
      <c r="D1250" s="75"/>
      <c r="E1250" s="75"/>
      <c r="F1250" s="75"/>
      <c r="G1250" s="75"/>
      <c r="L1250" s="7"/>
      <c r="M1250" s="7"/>
      <c r="N1250" s="9"/>
      <c r="O1250" s="7"/>
      <c r="P1250" s="7"/>
      <c r="Q1250" s="7"/>
      <c r="T1250" s="10"/>
      <c r="Z1250" s="10"/>
      <c r="AD1250" s="75"/>
      <c r="AE1250" s="76"/>
      <c r="AF1250" s="76"/>
      <c r="AG1250" s="76"/>
      <c r="AH1250" s="76"/>
      <c r="AI1250" s="76"/>
      <c r="AJ1250" s="76"/>
    </row>
    <row r="1251" spans="1:36" s="8" customFormat="1">
      <c r="A1251" s="74"/>
      <c r="B1251" s="75"/>
      <c r="C1251" s="75"/>
      <c r="D1251" s="75"/>
      <c r="E1251" s="75"/>
      <c r="F1251" s="75"/>
      <c r="G1251" s="75"/>
      <c r="L1251" s="7"/>
      <c r="M1251" s="7"/>
      <c r="N1251" s="9"/>
      <c r="O1251" s="7"/>
      <c r="P1251" s="7"/>
      <c r="Q1251" s="7"/>
      <c r="T1251" s="10"/>
      <c r="Z1251" s="10"/>
      <c r="AD1251" s="75"/>
      <c r="AE1251" s="76"/>
      <c r="AF1251" s="76"/>
      <c r="AG1251" s="76"/>
      <c r="AH1251" s="76"/>
      <c r="AI1251" s="76"/>
      <c r="AJ1251" s="76"/>
    </row>
    <row r="1252" spans="1:36" s="8" customFormat="1">
      <c r="A1252" s="74"/>
      <c r="B1252" s="75"/>
      <c r="C1252" s="75"/>
      <c r="D1252" s="75"/>
      <c r="E1252" s="75"/>
      <c r="F1252" s="75"/>
      <c r="G1252" s="75"/>
      <c r="L1252" s="7"/>
      <c r="M1252" s="7"/>
      <c r="N1252" s="9"/>
      <c r="O1252" s="7"/>
      <c r="P1252" s="7"/>
      <c r="Q1252" s="7"/>
      <c r="T1252" s="10"/>
      <c r="Z1252" s="10"/>
      <c r="AD1252" s="75"/>
      <c r="AE1252" s="76"/>
      <c r="AF1252" s="76"/>
      <c r="AG1252" s="76"/>
      <c r="AH1252" s="76"/>
      <c r="AI1252" s="76"/>
      <c r="AJ1252" s="76"/>
    </row>
    <row r="1253" spans="1:36" s="8" customFormat="1">
      <c r="A1253" s="74"/>
      <c r="B1253" s="75"/>
      <c r="C1253" s="75"/>
      <c r="D1253" s="75"/>
      <c r="E1253" s="75"/>
      <c r="F1253" s="75"/>
      <c r="G1253" s="75"/>
      <c r="L1253" s="7"/>
      <c r="M1253" s="7"/>
      <c r="N1253" s="9"/>
      <c r="O1253" s="7"/>
      <c r="P1253" s="7"/>
      <c r="Q1253" s="7"/>
      <c r="T1253" s="10"/>
      <c r="Z1253" s="10"/>
      <c r="AD1253" s="75"/>
      <c r="AE1253" s="76"/>
      <c r="AF1253" s="76"/>
      <c r="AG1253" s="76"/>
      <c r="AH1253" s="76"/>
      <c r="AI1253" s="76"/>
      <c r="AJ1253" s="76"/>
    </row>
    <row r="1254" spans="1:36" s="8" customFormat="1">
      <c r="A1254" s="74"/>
      <c r="B1254" s="75"/>
      <c r="C1254" s="75"/>
      <c r="D1254" s="75"/>
      <c r="E1254" s="75"/>
      <c r="F1254" s="75"/>
      <c r="G1254" s="75"/>
      <c r="L1254" s="7"/>
      <c r="M1254" s="7"/>
      <c r="N1254" s="9"/>
      <c r="O1254" s="7"/>
      <c r="P1254" s="7"/>
      <c r="Q1254" s="7"/>
      <c r="T1254" s="10"/>
      <c r="Z1254" s="10"/>
      <c r="AD1254" s="75"/>
      <c r="AE1254" s="76"/>
      <c r="AF1254" s="76"/>
      <c r="AG1254" s="76"/>
      <c r="AH1254" s="76"/>
      <c r="AI1254" s="76"/>
      <c r="AJ1254" s="76"/>
    </row>
    <row r="1255" spans="1:36" s="8" customFormat="1">
      <c r="A1255" s="74"/>
      <c r="B1255" s="75"/>
      <c r="C1255" s="75"/>
      <c r="D1255" s="75"/>
      <c r="E1255" s="75"/>
      <c r="F1255" s="75"/>
      <c r="G1255" s="75"/>
      <c r="L1255" s="7"/>
      <c r="M1255" s="7"/>
      <c r="N1255" s="9"/>
      <c r="O1255" s="7"/>
      <c r="P1255" s="7"/>
      <c r="Q1255" s="7"/>
      <c r="T1255" s="10"/>
      <c r="Z1255" s="10"/>
      <c r="AD1255" s="75"/>
      <c r="AE1255" s="76"/>
      <c r="AF1255" s="76"/>
      <c r="AG1255" s="76"/>
      <c r="AH1255" s="76"/>
      <c r="AI1255" s="76"/>
      <c r="AJ1255" s="76"/>
    </row>
    <row r="1256" spans="1:36" s="8" customFormat="1">
      <c r="A1256" s="74"/>
      <c r="B1256" s="75"/>
      <c r="C1256" s="75"/>
      <c r="D1256" s="75"/>
      <c r="E1256" s="75"/>
      <c r="F1256" s="75"/>
      <c r="G1256" s="75"/>
      <c r="L1256" s="7"/>
      <c r="M1256" s="7"/>
      <c r="N1256" s="9"/>
      <c r="O1256" s="7"/>
      <c r="P1256" s="7"/>
      <c r="Q1256" s="7"/>
      <c r="T1256" s="10"/>
      <c r="Z1256" s="10"/>
      <c r="AD1256" s="75"/>
      <c r="AE1256" s="76"/>
      <c r="AF1256" s="76"/>
      <c r="AG1256" s="76"/>
      <c r="AH1256" s="76"/>
      <c r="AI1256" s="76"/>
      <c r="AJ1256" s="76"/>
    </row>
    <row r="1257" spans="1:36" s="8" customFormat="1">
      <c r="A1257" s="74"/>
      <c r="B1257" s="75"/>
      <c r="C1257" s="75"/>
      <c r="D1257" s="75"/>
      <c r="E1257" s="75"/>
      <c r="F1257" s="75"/>
      <c r="G1257" s="75"/>
      <c r="L1257" s="7"/>
      <c r="M1257" s="7"/>
      <c r="N1257" s="9"/>
      <c r="O1257" s="7"/>
      <c r="P1257" s="7"/>
      <c r="Q1257" s="7"/>
      <c r="T1257" s="10"/>
      <c r="Z1257" s="10"/>
      <c r="AD1257" s="75"/>
      <c r="AE1257" s="76"/>
      <c r="AF1257" s="76"/>
      <c r="AG1257" s="76"/>
      <c r="AH1257" s="76"/>
      <c r="AI1257" s="76"/>
      <c r="AJ1257" s="76"/>
    </row>
    <row r="1258" spans="1:36" s="8" customFormat="1">
      <c r="A1258" s="74"/>
      <c r="B1258" s="75"/>
      <c r="C1258" s="75"/>
      <c r="D1258" s="75"/>
      <c r="E1258" s="75"/>
      <c r="F1258" s="75"/>
      <c r="G1258" s="75"/>
      <c r="L1258" s="7"/>
      <c r="M1258" s="7"/>
      <c r="N1258" s="9"/>
      <c r="O1258" s="7"/>
      <c r="P1258" s="7"/>
      <c r="Q1258" s="7"/>
      <c r="T1258" s="10"/>
      <c r="Z1258" s="10"/>
      <c r="AD1258" s="75"/>
      <c r="AE1258" s="76"/>
      <c r="AF1258" s="76"/>
      <c r="AG1258" s="76"/>
      <c r="AH1258" s="76"/>
      <c r="AI1258" s="76"/>
      <c r="AJ1258" s="76"/>
    </row>
    <row r="1259" spans="1:36" s="8" customFormat="1">
      <c r="A1259" s="74"/>
      <c r="B1259" s="75"/>
      <c r="C1259" s="75"/>
      <c r="D1259" s="75"/>
      <c r="E1259" s="75"/>
      <c r="F1259" s="75"/>
      <c r="G1259" s="75"/>
      <c r="L1259" s="7"/>
      <c r="M1259" s="7"/>
      <c r="N1259" s="9"/>
      <c r="O1259" s="7"/>
      <c r="P1259" s="7"/>
      <c r="Q1259" s="7"/>
      <c r="T1259" s="10"/>
      <c r="Z1259" s="10"/>
      <c r="AD1259" s="75"/>
      <c r="AE1259" s="76"/>
      <c r="AF1259" s="76"/>
      <c r="AG1259" s="76"/>
      <c r="AH1259" s="76"/>
      <c r="AI1259" s="76"/>
      <c r="AJ1259" s="76"/>
    </row>
    <row r="1260" spans="1:36" s="8" customFormat="1">
      <c r="A1260" s="74"/>
      <c r="B1260" s="75"/>
      <c r="C1260" s="75"/>
      <c r="D1260" s="75"/>
      <c r="E1260" s="75"/>
      <c r="F1260" s="75"/>
      <c r="G1260" s="75"/>
      <c r="L1260" s="7"/>
      <c r="M1260" s="7"/>
      <c r="N1260" s="9"/>
      <c r="O1260" s="7"/>
      <c r="P1260" s="7"/>
      <c r="Q1260" s="7"/>
      <c r="T1260" s="10"/>
      <c r="Z1260" s="10"/>
      <c r="AD1260" s="75"/>
      <c r="AE1260" s="76"/>
      <c r="AF1260" s="76"/>
      <c r="AG1260" s="76"/>
      <c r="AH1260" s="76"/>
      <c r="AI1260" s="76"/>
      <c r="AJ1260" s="76"/>
    </row>
    <row r="1261" spans="1:36" s="8" customFormat="1">
      <c r="A1261" s="74"/>
      <c r="B1261" s="75"/>
      <c r="C1261" s="75"/>
      <c r="D1261" s="75"/>
      <c r="E1261" s="75"/>
      <c r="F1261" s="75"/>
      <c r="G1261" s="75"/>
      <c r="L1261" s="7"/>
      <c r="M1261" s="7"/>
      <c r="N1261" s="9"/>
      <c r="O1261" s="7"/>
      <c r="P1261" s="7"/>
      <c r="Q1261" s="7"/>
      <c r="T1261" s="10"/>
      <c r="Z1261" s="10"/>
      <c r="AD1261" s="75"/>
      <c r="AE1261" s="76"/>
      <c r="AF1261" s="76"/>
      <c r="AG1261" s="76"/>
      <c r="AH1261" s="76"/>
      <c r="AI1261" s="76"/>
      <c r="AJ1261" s="76"/>
    </row>
    <row r="1262" spans="1:36" s="8" customFormat="1">
      <c r="A1262" s="74"/>
      <c r="B1262" s="75"/>
      <c r="C1262" s="75"/>
      <c r="D1262" s="75"/>
      <c r="E1262" s="75"/>
      <c r="F1262" s="75"/>
      <c r="G1262" s="75"/>
      <c r="L1262" s="7"/>
      <c r="M1262" s="7"/>
      <c r="N1262" s="9"/>
      <c r="O1262" s="7"/>
      <c r="P1262" s="7"/>
      <c r="Q1262" s="7"/>
      <c r="T1262" s="10"/>
      <c r="Z1262" s="10"/>
      <c r="AD1262" s="75"/>
      <c r="AE1262" s="76"/>
      <c r="AF1262" s="76"/>
      <c r="AG1262" s="76"/>
      <c r="AH1262" s="76"/>
      <c r="AI1262" s="76"/>
      <c r="AJ1262" s="76"/>
    </row>
    <row r="1263" spans="1:36" s="8" customFormat="1">
      <c r="A1263" s="74"/>
      <c r="B1263" s="75"/>
      <c r="C1263" s="75"/>
      <c r="D1263" s="75"/>
      <c r="E1263" s="75"/>
      <c r="F1263" s="75"/>
      <c r="G1263" s="75"/>
      <c r="L1263" s="7"/>
      <c r="M1263" s="7"/>
      <c r="N1263" s="9"/>
      <c r="O1263" s="7"/>
      <c r="P1263" s="7"/>
      <c r="Q1263" s="7"/>
      <c r="T1263" s="10"/>
      <c r="Z1263" s="10"/>
      <c r="AD1263" s="75"/>
      <c r="AE1263" s="76"/>
      <c r="AF1263" s="76"/>
      <c r="AG1263" s="76"/>
      <c r="AH1263" s="76"/>
      <c r="AI1263" s="76"/>
      <c r="AJ1263" s="76"/>
    </row>
    <row r="1264" spans="1:36" s="8" customFormat="1">
      <c r="A1264" s="74"/>
      <c r="B1264" s="75"/>
      <c r="C1264" s="75"/>
      <c r="D1264" s="75"/>
      <c r="E1264" s="75"/>
      <c r="F1264" s="75"/>
      <c r="G1264" s="75"/>
      <c r="L1264" s="7"/>
      <c r="M1264" s="7"/>
      <c r="N1264" s="9"/>
      <c r="O1264" s="7"/>
      <c r="P1264" s="7"/>
      <c r="Q1264" s="7"/>
      <c r="T1264" s="10"/>
      <c r="Z1264" s="10"/>
      <c r="AD1264" s="75"/>
      <c r="AE1264" s="76"/>
      <c r="AF1264" s="76"/>
      <c r="AG1264" s="76"/>
      <c r="AH1264" s="76"/>
      <c r="AI1264" s="76"/>
      <c r="AJ1264" s="76"/>
    </row>
    <row r="1265" spans="1:36" s="8" customFormat="1">
      <c r="A1265" s="74"/>
      <c r="B1265" s="75"/>
      <c r="C1265" s="75"/>
      <c r="D1265" s="75"/>
      <c r="E1265" s="75"/>
      <c r="F1265" s="75"/>
      <c r="G1265" s="75"/>
      <c r="L1265" s="7"/>
      <c r="M1265" s="7"/>
      <c r="N1265" s="9"/>
      <c r="O1265" s="7"/>
      <c r="P1265" s="7"/>
      <c r="Q1265" s="7"/>
      <c r="T1265" s="10"/>
      <c r="Z1265" s="10"/>
      <c r="AD1265" s="75"/>
      <c r="AE1265" s="76"/>
      <c r="AF1265" s="76"/>
      <c r="AG1265" s="76"/>
      <c r="AH1265" s="76"/>
      <c r="AI1265" s="76"/>
      <c r="AJ1265" s="76"/>
    </row>
    <row r="1266" spans="1:36" s="8" customFormat="1">
      <c r="A1266" s="74"/>
      <c r="B1266" s="75"/>
      <c r="C1266" s="75"/>
      <c r="D1266" s="75"/>
      <c r="E1266" s="75"/>
      <c r="F1266" s="75"/>
      <c r="G1266" s="75"/>
      <c r="L1266" s="7"/>
      <c r="M1266" s="7"/>
      <c r="N1266" s="9"/>
      <c r="O1266" s="7"/>
      <c r="P1266" s="7"/>
      <c r="Q1266" s="7"/>
      <c r="T1266" s="10"/>
      <c r="Z1266" s="10"/>
      <c r="AD1266" s="75"/>
      <c r="AE1266" s="76"/>
      <c r="AF1266" s="76"/>
      <c r="AG1266" s="76"/>
      <c r="AH1266" s="76"/>
      <c r="AI1266" s="76"/>
      <c r="AJ1266" s="76"/>
    </row>
    <row r="1267" spans="1:36" s="8" customFormat="1">
      <c r="A1267" s="74"/>
      <c r="B1267" s="75"/>
      <c r="C1267" s="75"/>
      <c r="D1267" s="75"/>
      <c r="E1267" s="75"/>
      <c r="F1267" s="75"/>
      <c r="G1267" s="75"/>
      <c r="L1267" s="7"/>
      <c r="M1267" s="7"/>
      <c r="N1267" s="9"/>
      <c r="O1267" s="7"/>
      <c r="P1267" s="7"/>
      <c r="Q1267" s="7"/>
      <c r="T1267" s="10"/>
      <c r="Z1267" s="10"/>
      <c r="AD1267" s="75"/>
      <c r="AE1267" s="76"/>
      <c r="AF1267" s="76"/>
      <c r="AG1267" s="76"/>
      <c r="AH1267" s="76"/>
      <c r="AI1267" s="76"/>
      <c r="AJ1267" s="76"/>
    </row>
    <row r="1268" spans="1:36" s="8" customFormat="1">
      <c r="A1268" s="74"/>
      <c r="B1268" s="75"/>
      <c r="C1268" s="75"/>
      <c r="D1268" s="75"/>
      <c r="E1268" s="75"/>
      <c r="F1268" s="75"/>
      <c r="G1268" s="75"/>
      <c r="L1268" s="7"/>
      <c r="M1268" s="7"/>
      <c r="N1268" s="9"/>
      <c r="O1268" s="7"/>
      <c r="P1268" s="7"/>
      <c r="Q1268" s="7"/>
      <c r="T1268" s="10"/>
      <c r="Z1268" s="10"/>
      <c r="AD1268" s="75"/>
      <c r="AE1268" s="76"/>
      <c r="AF1268" s="76"/>
      <c r="AG1268" s="76"/>
      <c r="AH1268" s="76"/>
      <c r="AI1268" s="76"/>
      <c r="AJ1268" s="76"/>
    </row>
    <row r="1269" spans="1:36" s="8" customFormat="1">
      <c r="A1269" s="74"/>
      <c r="B1269" s="75"/>
      <c r="C1269" s="75"/>
      <c r="D1269" s="75"/>
      <c r="E1269" s="75"/>
      <c r="F1269" s="75"/>
      <c r="G1269" s="75"/>
      <c r="L1269" s="7"/>
      <c r="M1269" s="7"/>
      <c r="N1269" s="9"/>
      <c r="O1269" s="7"/>
      <c r="P1269" s="7"/>
      <c r="Q1269" s="7"/>
      <c r="T1269" s="10"/>
      <c r="Z1269" s="10"/>
      <c r="AD1269" s="75"/>
      <c r="AE1269" s="76"/>
      <c r="AF1269" s="76"/>
      <c r="AG1269" s="76"/>
      <c r="AH1269" s="76"/>
      <c r="AI1269" s="76"/>
      <c r="AJ1269" s="76"/>
    </row>
    <row r="1270" spans="1:36" s="8" customFormat="1">
      <c r="A1270" s="74"/>
      <c r="B1270" s="75"/>
      <c r="C1270" s="75"/>
      <c r="D1270" s="75"/>
      <c r="E1270" s="75"/>
      <c r="F1270" s="75"/>
      <c r="G1270" s="75"/>
      <c r="L1270" s="7"/>
      <c r="M1270" s="7"/>
      <c r="N1270" s="9"/>
      <c r="O1270" s="7"/>
      <c r="P1270" s="7"/>
      <c r="Q1270" s="7"/>
      <c r="T1270" s="10"/>
      <c r="Z1270" s="10"/>
      <c r="AD1270" s="75"/>
      <c r="AE1270" s="76"/>
      <c r="AF1270" s="76"/>
      <c r="AG1270" s="76"/>
      <c r="AH1270" s="76"/>
      <c r="AI1270" s="76"/>
      <c r="AJ1270" s="76"/>
    </row>
    <row r="1271" spans="1:36" s="8" customFormat="1">
      <c r="A1271" s="74"/>
      <c r="B1271" s="75"/>
      <c r="C1271" s="75"/>
      <c r="D1271" s="75"/>
      <c r="E1271" s="75"/>
      <c r="F1271" s="75"/>
      <c r="G1271" s="75"/>
      <c r="L1271" s="7"/>
      <c r="M1271" s="7"/>
      <c r="N1271" s="9"/>
      <c r="O1271" s="7"/>
      <c r="P1271" s="7"/>
      <c r="Q1271" s="7"/>
      <c r="T1271" s="10"/>
      <c r="Z1271" s="10"/>
      <c r="AD1271" s="75"/>
      <c r="AE1271" s="76"/>
      <c r="AF1271" s="76"/>
      <c r="AG1271" s="76"/>
      <c r="AH1271" s="76"/>
      <c r="AI1271" s="76"/>
      <c r="AJ1271" s="76"/>
    </row>
    <row r="1272" spans="1:36" s="8" customFormat="1">
      <c r="A1272" s="74"/>
      <c r="B1272" s="75"/>
      <c r="C1272" s="75"/>
      <c r="D1272" s="75"/>
      <c r="E1272" s="75"/>
      <c r="F1272" s="75"/>
      <c r="G1272" s="75"/>
      <c r="L1272" s="7"/>
      <c r="M1272" s="7"/>
      <c r="N1272" s="9"/>
      <c r="O1272" s="7"/>
      <c r="P1272" s="7"/>
      <c r="Q1272" s="7"/>
      <c r="T1272" s="10"/>
      <c r="Z1272" s="10"/>
      <c r="AD1272" s="75"/>
      <c r="AE1272" s="76"/>
      <c r="AF1272" s="76"/>
      <c r="AG1272" s="76"/>
      <c r="AH1272" s="76"/>
      <c r="AI1272" s="76"/>
      <c r="AJ1272" s="76"/>
    </row>
    <row r="1273" spans="1:36" s="8" customFormat="1">
      <c r="A1273" s="74"/>
      <c r="B1273" s="75"/>
      <c r="C1273" s="75"/>
      <c r="D1273" s="75"/>
      <c r="E1273" s="75"/>
      <c r="F1273" s="75"/>
      <c r="G1273" s="75"/>
      <c r="L1273" s="7"/>
      <c r="M1273" s="7"/>
      <c r="N1273" s="9"/>
      <c r="O1273" s="7"/>
      <c r="P1273" s="7"/>
      <c r="Q1273" s="7"/>
      <c r="T1273" s="10"/>
      <c r="Z1273" s="10"/>
      <c r="AD1273" s="75"/>
      <c r="AE1273" s="76"/>
      <c r="AF1273" s="76"/>
      <c r="AG1273" s="76"/>
      <c r="AH1273" s="76"/>
      <c r="AI1273" s="76"/>
      <c r="AJ1273" s="76"/>
    </row>
    <row r="1274" spans="1:36" s="8" customFormat="1">
      <c r="A1274" s="74"/>
      <c r="B1274" s="75"/>
      <c r="C1274" s="75"/>
      <c r="D1274" s="75"/>
      <c r="E1274" s="75"/>
      <c r="F1274" s="75"/>
      <c r="G1274" s="75"/>
      <c r="L1274" s="7"/>
      <c r="M1274" s="7"/>
      <c r="N1274" s="9"/>
      <c r="O1274" s="7"/>
      <c r="P1274" s="7"/>
      <c r="Q1274" s="7"/>
      <c r="T1274" s="10"/>
      <c r="Z1274" s="10"/>
      <c r="AD1274" s="75"/>
      <c r="AE1274" s="76"/>
      <c r="AF1274" s="76"/>
      <c r="AG1274" s="76"/>
      <c r="AH1274" s="76"/>
      <c r="AI1274" s="76"/>
      <c r="AJ1274" s="76"/>
    </row>
    <row r="1275" spans="1:36" s="8" customFormat="1">
      <c r="A1275" s="74"/>
      <c r="B1275" s="75"/>
      <c r="C1275" s="75"/>
      <c r="D1275" s="75"/>
      <c r="E1275" s="75"/>
      <c r="F1275" s="75"/>
      <c r="G1275" s="75"/>
      <c r="L1275" s="7"/>
      <c r="M1275" s="7"/>
      <c r="N1275" s="9"/>
      <c r="O1275" s="7"/>
      <c r="P1275" s="7"/>
      <c r="Q1275" s="7"/>
      <c r="T1275" s="10"/>
      <c r="Z1275" s="10"/>
      <c r="AD1275" s="75"/>
      <c r="AE1275" s="76"/>
      <c r="AF1275" s="76"/>
      <c r="AG1275" s="76"/>
      <c r="AH1275" s="76"/>
      <c r="AI1275" s="76"/>
      <c r="AJ1275" s="76"/>
    </row>
    <row r="1276" spans="1:36" s="8" customFormat="1">
      <c r="A1276" s="74"/>
      <c r="B1276" s="75"/>
      <c r="C1276" s="75"/>
      <c r="D1276" s="75"/>
      <c r="E1276" s="75"/>
      <c r="F1276" s="75"/>
      <c r="G1276" s="75"/>
      <c r="L1276" s="7"/>
      <c r="M1276" s="7"/>
      <c r="N1276" s="9"/>
      <c r="O1276" s="7"/>
      <c r="P1276" s="7"/>
      <c r="Q1276" s="7"/>
      <c r="T1276" s="10"/>
      <c r="Z1276" s="10"/>
      <c r="AD1276" s="75"/>
      <c r="AE1276" s="76"/>
      <c r="AF1276" s="76"/>
      <c r="AG1276" s="76"/>
      <c r="AH1276" s="76"/>
      <c r="AI1276" s="76"/>
      <c r="AJ1276" s="76"/>
    </row>
    <row r="1277" spans="1:36" s="8" customFormat="1">
      <c r="A1277" s="74"/>
      <c r="B1277" s="75"/>
      <c r="C1277" s="75"/>
      <c r="D1277" s="75"/>
      <c r="E1277" s="75"/>
      <c r="F1277" s="75"/>
      <c r="G1277" s="75"/>
      <c r="L1277" s="7"/>
      <c r="M1277" s="7"/>
      <c r="N1277" s="9"/>
      <c r="O1277" s="7"/>
      <c r="P1277" s="7"/>
      <c r="Q1277" s="7"/>
      <c r="T1277" s="10"/>
      <c r="Z1277" s="10"/>
      <c r="AD1277" s="75"/>
      <c r="AE1277" s="76"/>
      <c r="AF1277" s="76"/>
      <c r="AG1277" s="76"/>
      <c r="AH1277" s="76"/>
      <c r="AI1277" s="76"/>
      <c r="AJ1277" s="76"/>
    </row>
    <row r="1278" spans="1:36" s="8" customFormat="1">
      <c r="A1278" s="74"/>
      <c r="B1278" s="75"/>
      <c r="C1278" s="75"/>
      <c r="D1278" s="75"/>
      <c r="E1278" s="75"/>
      <c r="F1278" s="75"/>
      <c r="G1278" s="75"/>
      <c r="L1278" s="7"/>
      <c r="M1278" s="7"/>
      <c r="N1278" s="9"/>
      <c r="O1278" s="7"/>
      <c r="P1278" s="7"/>
      <c r="Q1278" s="7"/>
      <c r="T1278" s="10"/>
      <c r="Z1278" s="10"/>
      <c r="AD1278" s="75"/>
      <c r="AE1278" s="76"/>
      <c r="AF1278" s="76"/>
      <c r="AG1278" s="76"/>
      <c r="AH1278" s="76"/>
      <c r="AI1278" s="76"/>
      <c r="AJ1278" s="76"/>
    </row>
    <row r="1279" spans="1:36" s="8" customFormat="1">
      <c r="A1279" s="74"/>
      <c r="B1279" s="75"/>
      <c r="C1279" s="75"/>
      <c r="D1279" s="75"/>
      <c r="E1279" s="75"/>
      <c r="F1279" s="75"/>
      <c r="G1279" s="75"/>
      <c r="L1279" s="7"/>
      <c r="M1279" s="7"/>
      <c r="N1279" s="9"/>
      <c r="O1279" s="7"/>
      <c r="P1279" s="7"/>
      <c r="Q1279" s="7"/>
      <c r="T1279" s="10"/>
      <c r="Z1279" s="10"/>
      <c r="AD1279" s="75"/>
      <c r="AE1279" s="76"/>
      <c r="AF1279" s="76"/>
      <c r="AG1279" s="76"/>
      <c r="AH1279" s="76"/>
      <c r="AI1279" s="76"/>
      <c r="AJ1279" s="76"/>
    </row>
    <row r="1280" spans="1:36" s="8" customFormat="1">
      <c r="A1280" s="74"/>
      <c r="B1280" s="75"/>
      <c r="C1280" s="75"/>
      <c r="D1280" s="75"/>
      <c r="E1280" s="75"/>
      <c r="F1280" s="75"/>
      <c r="G1280" s="75"/>
      <c r="L1280" s="7"/>
      <c r="M1280" s="7"/>
      <c r="N1280" s="9"/>
      <c r="O1280" s="7"/>
      <c r="P1280" s="7"/>
      <c r="Q1280" s="7"/>
      <c r="T1280" s="10"/>
      <c r="Z1280" s="10"/>
      <c r="AD1280" s="75"/>
      <c r="AE1280" s="76"/>
      <c r="AF1280" s="76"/>
      <c r="AG1280" s="76"/>
      <c r="AH1280" s="76"/>
      <c r="AI1280" s="76"/>
      <c r="AJ1280" s="76"/>
    </row>
    <row r="1281" spans="1:36" s="8" customFormat="1">
      <c r="A1281" s="74"/>
      <c r="B1281" s="75"/>
      <c r="C1281" s="75"/>
      <c r="D1281" s="75"/>
      <c r="E1281" s="75"/>
      <c r="F1281" s="75"/>
      <c r="G1281" s="75"/>
      <c r="L1281" s="7"/>
      <c r="M1281" s="7"/>
      <c r="N1281" s="9"/>
      <c r="O1281" s="7"/>
      <c r="P1281" s="7"/>
      <c r="Q1281" s="7"/>
      <c r="T1281" s="10"/>
      <c r="Z1281" s="10"/>
      <c r="AD1281" s="75"/>
      <c r="AE1281" s="76"/>
      <c r="AF1281" s="76"/>
      <c r="AG1281" s="76"/>
      <c r="AH1281" s="76"/>
      <c r="AI1281" s="76"/>
      <c r="AJ1281" s="76"/>
    </row>
    <row r="1282" spans="1:36" s="8" customFormat="1">
      <c r="A1282" s="74"/>
      <c r="B1282" s="75"/>
      <c r="C1282" s="75"/>
      <c r="D1282" s="75"/>
      <c r="E1282" s="75"/>
      <c r="F1282" s="75"/>
      <c r="G1282" s="75"/>
      <c r="L1282" s="7"/>
      <c r="M1282" s="7"/>
      <c r="N1282" s="9"/>
      <c r="O1282" s="7"/>
      <c r="P1282" s="7"/>
      <c r="Q1282" s="7"/>
      <c r="T1282" s="10"/>
      <c r="Z1282" s="10"/>
      <c r="AD1282" s="75"/>
      <c r="AE1282" s="76"/>
      <c r="AF1282" s="76"/>
      <c r="AG1282" s="76"/>
      <c r="AH1282" s="76"/>
      <c r="AI1282" s="76"/>
      <c r="AJ1282" s="76"/>
    </row>
    <row r="1283" spans="1:36" s="8" customFormat="1">
      <c r="A1283" s="74"/>
      <c r="B1283" s="75"/>
      <c r="C1283" s="75"/>
      <c r="D1283" s="75"/>
      <c r="E1283" s="75"/>
      <c r="F1283" s="75"/>
      <c r="G1283" s="75"/>
      <c r="L1283" s="7"/>
      <c r="M1283" s="7"/>
      <c r="N1283" s="9"/>
      <c r="O1283" s="7"/>
      <c r="P1283" s="7"/>
      <c r="Q1283" s="7"/>
      <c r="T1283" s="10"/>
      <c r="Z1283" s="10"/>
      <c r="AD1283" s="75"/>
      <c r="AE1283" s="76"/>
      <c r="AF1283" s="76"/>
      <c r="AG1283" s="76"/>
      <c r="AH1283" s="76"/>
      <c r="AI1283" s="76"/>
      <c r="AJ1283" s="76"/>
    </row>
    <row r="1284" spans="1:36" s="8" customFormat="1">
      <c r="A1284" s="74"/>
      <c r="B1284" s="75"/>
      <c r="C1284" s="75"/>
      <c r="D1284" s="75"/>
      <c r="E1284" s="75"/>
      <c r="F1284" s="75"/>
      <c r="G1284" s="75"/>
      <c r="L1284" s="7"/>
      <c r="M1284" s="7"/>
      <c r="N1284" s="9"/>
      <c r="O1284" s="7"/>
      <c r="P1284" s="7"/>
      <c r="Q1284" s="7"/>
      <c r="T1284" s="10"/>
      <c r="Z1284" s="10"/>
      <c r="AD1284" s="75"/>
      <c r="AE1284" s="76"/>
      <c r="AF1284" s="76"/>
      <c r="AG1284" s="76"/>
      <c r="AH1284" s="76"/>
      <c r="AI1284" s="76"/>
      <c r="AJ1284" s="76"/>
    </row>
    <row r="1285" spans="1:36" s="8" customFormat="1">
      <c r="A1285" s="74"/>
      <c r="B1285" s="75"/>
      <c r="C1285" s="75"/>
      <c r="D1285" s="75"/>
      <c r="E1285" s="75"/>
      <c r="F1285" s="75"/>
      <c r="G1285" s="75"/>
      <c r="L1285" s="7"/>
      <c r="M1285" s="7"/>
      <c r="N1285" s="9"/>
      <c r="O1285" s="7"/>
      <c r="P1285" s="7"/>
      <c r="Q1285" s="7"/>
      <c r="T1285" s="10"/>
      <c r="Z1285" s="10"/>
      <c r="AD1285" s="75"/>
      <c r="AE1285" s="76"/>
      <c r="AF1285" s="76"/>
      <c r="AG1285" s="76"/>
      <c r="AH1285" s="76"/>
      <c r="AI1285" s="76"/>
      <c r="AJ1285" s="76"/>
    </row>
    <row r="1286" spans="1:36" s="8" customFormat="1">
      <c r="A1286" s="74"/>
      <c r="B1286" s="75"/>
      <c r="C1286" s="75"/>
      <c r="D1286" s="75"/>
      <c r="E1286" s="75"/>
      <c r="F1286" s="75"/>
      <c r="G1286" s="75"/>
      <c r="L1286" s="7"/>
      <c r="M1286" s="7"/>
      <c r="N1286" s="9"/>
      <c r="O1286" s="7"/>
      <c r="P1286" s="7"/>
      <c r="Q1286" s="7"/>
      <c r="T1286" s="10"/>
      <c r="Z1286" s="10"/>
      <c r="AD1286" s="75"/>
      <c r="AE1286" s="76"/>
      <c r="AF1286" s="76"/>
      <c r="AG1286" s="76"/>
      <c r="AH1286" s="76"/>
      <c r="AI1286" s="76"/>
      <c r="AJ1286" s="76"/>
    </row>
    <row r="1287" spans="1:36" s="8" customFormat="1">
      <c r="A1287" s="74"/>
      <c r="B1287" s="75"/>
      <c r="C1287" s="75"/>
      <c r="D1287" s="75"/>
      <c r="E1287" s="75"/>
      <c r="F1287" s="75"/>
      <c r="G1287" s="75"/>
      <c r="L1287" s="7"/>
      <c r="M1287" s="7"/>
      <c r="N1287" s="9"/>
      <c r="O1287" s="7"/>
      <c r="P1287" s="7"/>
      <c r="Q1287" s="7"/>
      <c r="T1287" s="10"/>
      <c r="Z1287" s="10"/>
      <c r="AD1287" s="75"/>
      <c r="AE1287" s="76"/>
      <c r="AF1287" s="76"/>
      <c r="AG1287" s="76"/>
      <c r="AH1287" s="76"/>
      <c r="AI1287" s="76"/>
      <c r="AJ1287" s="76"/>
    </row>
    <row r="1288" spans="1:36" s="8" customFormat="1">
      <c r="A1288" s="74"/>
      <c r="B1288" s="75"/>
      <c r="C1288" s="75"/>
      <c r="D1288" s="75"/>
      <c r="E1288" s="75"/>
      <c r="F1288" s="75"/>
      <c r="G1288" s="75"/>
      <c r="L1288" s="7"/>
      <c r="M1288" s="7"/>
      <c r="N1288" s="9"/>
      <c r="O1288" s="7"/>
      <c r="P1288" s="7"/>
      <c r="Q1288" s="7"/>
      <c r="T1288" s="10"/>
      <c r="Z1288" s="10"/>
      <c r="AD1288" s="75"/>
      <c r="AE1288" s="76"/>
      <c r="AF1288" s="76"/>
      <c r="AG1288" s="76"/>
      <c r="AH1288" s="76"/>
      <c r="AI1288" s="76"/>
      <c r="AJ1288" s="76"/>
    </row>
    <row r="1289" spans="1:36" s="8" customFormat="1">
      <c r="A1289" s="74"/>
      <c r="B1289" s="75"/>
      <c r="C1289" s="75"/>
      <c r="D1289" s="75"/>
      <c r="E1289" s="75"/>
      <c r="F1289" s="75"/>
      <c r="G1289" s="75"/>
      <c r="L1289" s="7"/>
      <c r="M1289" s="7"/>
      <c r="N1289" s="9"/>
      <c r="O1289" s="7"/>
      <c r="P1289" s="7"/>
      <c r="Q1289" s="7"/>
      <c r="T1289" s="10"/>
      <c r="Z1289" s="10"/>
      <c r="AD1289" s="75"/>
      <c r="AE1289" s="76"/>
      <c r="AF1289" s="76"/>
      <c r="AG1289" s="76"/>
      <c r="AH1289" s="76"/>
      <c r="AI1289" s="76"/>
      <c r="AJ1289" s="76"/>
    </row>
    <row r="1290" spans="1:36" s="8" customFormat="1">
      <c r="A1290" s="74"/>
      <c r="B1290" s="75"/>
      <c r="C1290" s="75"/>
      <c r="D1290" s="75"/>
      <c r="E1290" s="75"/>
      <c r="F1290" s="75"/>
      <c r="G1290" s="75"/>
      <c r="L1290" s="7"/>
      <c r="M1290" s="7"/>
      <c r="N1290" s="9"/>
      <c r="O1290" s="7"/>
      <c r="P1290" s="7"/>
      <c r="Q1290" s="7"/>
      <c r="T1290" s="10"/>
      <c r="Z1290" s="10"/>
      <c r="AD1290" s="75"/>
      <c r="AE1290" s="76"/>
      <c r="AF1290" s="76"/>
      <c r="AG1290" s="76"/>
      <c r="AH1290" s="76"/>
      <c r="AI1290" s="76"/>
      <c r="AJ1290" s="76"/>
    </row>
    <row r="1291" spans="1:36" s="8" customFormat="1">
      <c r="A1291" s="74"/>
      <c r="B1291" s="75"/>
      <c r="C1291" s="75"/>
      <c r="D1291" s="75"/>
      <c r="E1291" s="75"/>
      <c r="F1291" s="75"/>
      <c r="G1291" s="75"/>
      <c r="L1291" s="7"/>
      <c r="M1291" s="7"/>
      <c r="N1291" s="9"/>
      <c r="O1291" s="7"/>
      <c r="P1291" s="7"/>
      <c r="Q1291" s="7"/>
      <c r="T1291" s="10"/>
      <c r="Z1291" s="10"/>
      <c r="AD1291" s="75"/>
      <c r="AE1291" s="76"/>
      <c r="AF1291" s="76"/>
      <c r="AG1291" s="76"/>
      <c r="AH1291" s="76"/>
      <c r="AI1291" s="76"/>
      <c r="AJ1291" s="76"/>
    </row>
    <row r="1292" spans="1:36" s="8" customFormat="1">
      <c r="A1292" s="74"/>
      <c r="B1292" s="75"/>
      <c r="C1292" s="75"/>
      <c r="D1292" s="75"/>
      <c r="E1292" s="75"/>
      <c r="F1292" s="75"/>
      <c r="G1292" s="75"/>
      <c r="L1292" s="7"/>
      <c r="M1292" s="7"/>
      <c r="N1292" s="9"/>
      <c r="O1292" s="7"/>
      <c r="P1292" s="7"/>
      <c r="Q1292" s="7"/>
      <c r="T1292" s="10"/>
      <c r="Z1292" s="10"/>
      <c r="AD1292" s="75"/>
      <c r="AE1292" s="76"/>
      <c r="AF1292" s="76"/>
      <c r="AG1292" s="76"/>
      <c r="AH1292" s="76"/>
      <c r="AI1292" s="76"/>
      <c r="AJ1292" s="76"/>
    </row>
    <row r="1293" spans="1:36" s="8" customFormat="1">
      <c r="A1293" s="74"/>
      <c r="B1293" s="75"/>
      <c r="C1293" s="75"/>
      <c r="D1293" s="75"/>
      <c r="E1293" s="75"/>
      <c r="F1293" s="75"/>
      <c r="G1293" s="75"/>
      <c r="L1293" s="7"/>
      <c r="M1293" s="7"/>
      <c r="N1293" s="9"/>
      <c r="O1293" s="7"/>
      <c r="P1293" s="7"/>
      <c r="Q1293" s="7"/>
      <c r="T1293" s="10"/>
      <c r="Z1293" s="10"/>
      <c r="AD1293" s="75"/>
      <c r="AE1293" s="76"/>
      <c r="AF1293" s="76"/>
      <c r="AG1293" s="76"/>
      <c r="AH1293" s="76"/>
      <c r="AI1293" s="76"/>
      <c r="AJ1293" s="76"/>
    </row>
    <row r="1294" spans="1:36" s="8" customFormat="1">
      <c r="A1294" s="74"/>
      <c r="B1294" s="75"/>
      <c r="C1294" s="75"/>
      <c r="D1294" s="75"/>
      <c r="E1294" s="75"/>
      <c r="F1294" s="75"/>
      <c r="G1294" s="75"/>
      <c r="L1294" s="7"/>
      <c r="M1294" s="7"/>
      <c r="N1294" s="9"/>
      <c r="O1294" s="7"/>
      <c r="P1294" s="7"/>
      <c r="Q1294" s="7"/>
      <c r="T1294" s="10"/>
      <c r="Z1294" s="10"/>
      <c r="AD1294" s="75"/>
      <c r="AE1294" s="76"/>
      <c r="AF1294" s="76"/>
      <c r="AG1294" s="76"/>
      <c r="AH1294" s="76"/>
      <c r="AI1294" s="76"/>
      <c r="AJ1294" s="76"/>
    </row>
    <row r="1295" spans="1:36" s="8" customFormat="1">
      <c r="A1295" s="74"/>
      <c r="B1295" s="75"/>
      <c r="C1295" s="75"/>
      <c r="D1295" s="75"/>
      <c r="E1295" s="75"/>
      <c r="F1295" s="75"/>
      <c r="G1295" s="75"/>
      <c r="L1295" s="7"/>
      <c r="M1295" s="7"/>
      <c r="N1295" s="9"/>
      <c r="O1295" s="7"/>
      <c r="P1295" s="7"/>
      <c r="Q1295" s="7"/>
      <c r="T1295" s="10"/>
      <c r="Z1295" s="10"/>
      <c r="AD1295" s="75"/>
      <c r="AE1295" s="76"/>
      <c r="AF1295" s="76"/>
      <c r="AG1295" s="76"/>
      <c r="AH1295" s="76"/>
      <c r="AI1295" s="76"/>
      <c r="AJ1295" s="76"/>
    </row>
    <row r="1296" spans="1:36" s="8" customFormat="1">
      <c r="A1296" s="74"/>
      <c r="B1296" s="75"/>
      <c r="C1296" s="75"/>
      <c r="D1296" s="75"/>
      <c r="E1296" s="75"/>
      <c r="F1296" s="75"/>
      <c r="G1296" s="75"/>
      <c r="L1296" s="7"/>
      <c r="M1296" s="7"/>
      <c r="N1296" s="9"/>
      <c r="O1296" s="7"/>
      <c r="P1296" s="7"/>
      <c r="Q1296" s="7"/>
      <c r="T1296" s="10"/>
      <c r="Z1296" s="10"/>
      <c r="AD1296" s="75"/>
      <c r="AE1296" s="76"/>
      <c r="AF1296" s="76"/>
      <c r="AG1296" s="76"/>
      <c r="AH1296" s="76"/>
      <c r="AI1296" s="76"/>
      <c r="AJ1296" s="76"/>
    </row>
    <row r="1297" spans="1:36" s="8" customFormat="1">
      <c r="A1297" s="74"/>
      <c r="B1297" s="75"/>
      <c r="C1297" s="75"/>
      <c r="D1297" s="75"/>
      <c r="E1297" s="75"/>
      <c r="F1297" s="75"/>
      <c r="G1297" s="75"/>
      <c r="L1297" s="7"/>
      <c r="M1297" s="7"/>
      <c r="N1297" s="9"/>
      <c r="O1297" s="7"/>
      <c r="P1297" s="7"/>
      <c r="Q1297" s="7"/>
      <c r="T1297" s="10"/>
      <c r="Z1297" s="10"/>
      <c r="AD1297" s="75"/>
      <c r="AE1297" s="76"/>
      <c r="AF1297" s="76"/>
      <c r="AG1297" s="76"/>
      <c r="AH1297" s="76"/>
      <c r="AI1297" s="76"/>
      <c r="AJ1297" s="76"/>
    </row>
    <row r="1298" spans="1:36" s="8" customFormat="1">
      <c r="A1298" s="74"/>
      <c r="B1298" s="75"/>
      <c r="C1298" s="75"/>
      <c r="D1298" s="75"/>
      <c r="E1298" s="75"/>
      <c r="F1298" s="75"/>
      <c r="G1298" s="75"/>
      <c r="L1298" s="7"/>
      <c r="M1298" s="7"/>
      <c r="N1298" s="9"/>
      <c r="O1298" s="7"/>
      <c r="P1298" s="7"/>
      <c r="Q1298" s="7"/>
      <c r="T1298" s="10"/>
      <c r="Z1298" s="10"/>
      <c r="AD1298" s="75"/>
      <c r="AE1298" s="76"/>
      <c r="AF1298" s="76"/>
      <c r="AG1298" s="76"/>
      <c r="AH1298" s="76"/>
      <c r="AI1298" s="76"/>
      <c r="AJ1298" s="76"/>
    </row>
    <row r="1299" spans="1:36" s="8" customFormat="1">
      <c r="A1299" s="74"/>
      <c r="B1299" s="75"/>
      <c r="C1299" s="75"/>
      <c r="D1299" s="75"/>
      <c r="E1299" s="75"/>
      <c r="F1299" s="75"/>
      <c r="G1299" s="75"/>
      <c r="L1299" s="7"/>
      <c r="M1299" s="7"/>
      <c r="N1299" s="9"/>
      <c r="O1299" s="7"/>
      <c r="P1299" s="7"/>
      <c r="Q1299" s="7"/>
      <c r="T1299" s="10"/>
      <c r="Z1299" s="10"/>
      <c r="AD1299" s="75"/>
      <c r="AE1299" s="76"/>
      <c r="AF1299" s="76"/>
      <c r="AG1299" s="76"/>
      <c r="AH1299" s="76"/>
      <c r="AI1299" s="76"/>
      <c r="AJ1299" s="76"/>
    </row>
    <row r="1300" spans="1:36" s="8" customFormat="1">
      <c r="A1300" s="74"/>
      <c r="B1300" s="75"/>
      <c r="C1300" s="75"/>
      <c r="D1300" s="75"/>
      <c r="E1300" s="75"/>
      <c r="F1300" s="75"/>
      <c r="G1300" s="75"/>
      <c r="L1300" s="7"/>
      <c r="M1300" s="7"/>
      <c r="N1300" s="9"/>
      <c r="O1300" s="7"/>
      <c r="P1300" s="7"/>
      <c r="Q1300" s="7"/>
      <c r="T1300" s="10"/>
      <c r="Z1300" s="10"/>
      <c r="AD1300" s="75"/>
      <c r="AE1300" s="76"/>
      <c r="AF1300" s="76"/>
      <c r="AG1300" s="76"/>
      <c r="AH1300" s="76"/>
      <c r="AI1300" s="76"/>
      <c r="AJ1300" s="76"/>
    </row>
    <row r="1301" spans="1:36" s="8" customFormat="1">
      <c r="A1301" s="74"/>
      <c r="B1301" s="75"/>
      <c r="C1301" s="75"/>
      <c r="D1301" s="75"/>
      <c r="E1301" s="75"/>
      <c r="F1301" s="75"/>
      <c r="G1301" s="75"/>
      <c r="L1301" s="7"/>
      <c r="M1301" s="7"/>
      <c r="N1301" s="9"/>
      <c r="O1301" s="7"/>
      <c r="P1301" s="7"/>
      <c r="Q1301" s="7"/>
      <c r="T1301" s="10"/>
      <c r="Z1301" s="10"/>
      <c r="AD1301" s="75"/>
      <c r="AE1301" s="76"/>
      <c r="AF1301" s="76"/>
      <c r="AG1301" s="76"/>
      <c r="AH1301" s="76"/>
      <c r="AI1301" s="76"/>
      <c r="AJ1301" s="76"/>
    </row>
    <row r="1302" spans="1:36" s="8" customFormat="1">
      <c r="A1302" s="74"/>
      <c r="B1302" s="75"/>
      <c r="C1302" s="75"/>
      <c r="D1302" s="75"/>
      <c r="E1302" s="75"/>
      <c r="F1302" s="75"/>
      <c r="G1302" s="75"/>
      <c r="L1302" s="7"/>
      <c r="M1302" s="7"/>
      <c r="N1302" s="9"/>
      <c r="O1302" s="7"/>
      <c r="P1302" s="7"/>
      <c r="Q1302" s="7"/>
      <c r="T1302" s="10"/>
      <c r="Z1302" s="10"/>
      <c r="AD1302" s="75"/>
      <c r="AE1302" s="76"/>
      <c r="AF1302" s="76"/>
      <c r="AG1302" s="76"/>
      <c r="AH1302" s="76"/>
      <c r="AI1302" s="76"/>
      <c r="AJ1302" s="76"/>
    </row>
    <row r="1303" spans="1:36" s="8" customFormat="1">
      <c r="A1303" s="74"/>
      <c r="B1303" s="75"/>
      <c r="C1303" s="75"/>
      <c r="D1303" s="75"/>
      <c r="E1303" s="75"/>
      <c r="F1303" s="75"/>
      <c r="G1303" s="75"/>
      <c r="L1303" s="7"/>
      <c r="M1303" s="7"/>
      <c r="N1303" s="9"/>
      <c r="O1303" s="7"/>
      <c r="P1303" s="7"/>
      <c r="Q1303" s="7"/>
      <c r="T1303" s="10"/>
      <c r="Z1303" s="10"/>
      <c r="AD1303" s="75"/>
      <c r="AE1303" s="76"/>
      <c r="AF1303" s="76"/>
      <c r="AG1303" s="76"/>
      <c r="AH1303" s="76"/>
      <c r="AI1303" s="76"/>
      <c r="AJ1303" s="76"/>
    </row>
    <row r="1304" spans="1:36" s="8" customFormat="1">
      <c r="A1304" s="74"/>
      <c r="B1304" s="75"/>
      <c r="C1304" s="75"/>
      <c r="D1304" s="75"/>
      <c r="E1304" s="75"/>
      <c r="F1304" s="75"/>
      <c r="G1304" s="75"/>
      <c r="L1304" s="7"/>
      <c r="M1304" s="7"/>
      <c r="N1304" s="9"/>
      <c r="O1304" s="7"/>
      <c r="P1304" s="7"/>
      <c r="Q1304" s="7"/>
      <c r="T1304" s="10"/>
      <c r="Z1304" s="10"/>
      <c r="AD1304" s="75"/>
      <c r="AE1304" s="76"/>
      <c r="AF1304" s="76"/>
      <c r="AG1304" s="76"/>
      <c r="AH1304" s="76"/>
      <c r="AI1304" s="76"/>
      <c r="AJ1304" s="76"/>
    </row>
    <row r="1305" spans="1:36" s="8" customFormat="1">
      <c r="A1305" s="74"/>
      <c r="B1305" s="75"/>
      <c r="C1305" s="75"/>
      <c r="D1305" s="75"/>
      <c r="E1305" s="75"/>
      <c r="F1305" s="75"/>
      <c r="G1305" s="75"/>
      <c r="L1305" s="7"/>
      <c r="M1305" s="7"/>
      <c r="N1305" s="9"/>
      <c r="O1305" s="7"/>
      <c r="P1305" s="7"/>
      <c r="Q1305" s="7"/>
      <c r="T1305" s="10"/>
      <c r="Z1305" s="10"/>
      <c r="AD1305" s="75"/>
      <c r="AE1305" s="76"/>
      <c r="AF1305" s="76"/>
      <c r="AG1305" s="76"/>
      <c r="AH1305" s="76"/>
      <c r="AI1305" s="76"/>
      <c r="AJ1305" s="76"/>
    </row>
    <row r="1306" spans="1:36" s="8" customFormat="1">
      <c r="A1306" s="74"/>
      <c r="B1306" s="75"/>
      <c r="C1306" s="75"/>
      <c r="D1306" s="75"/>
      <c r="E1306" s="75"/>
      <c r="F1306" s="75"/>
      <c r="G1306" s="75"/>
      <c r="L1306" s="7"/>
      <c r="M1306" s="7"/>
      <c r="N1306" s="9"/>
      <c r="O1306" s="7"/>
      <c r="P1306" s="7"/>
      <c r="Q1306" s="7"/>
      <c r="T1306" s="10"/>
      <c r="Z1306" s="10"/>
      <c r="AD1306" s="75"/>
      <c r="AE1306" s="76"/>
      <c r="AF1306" s="76"/>
      <c r="AG1306" s="76"/>
      <c r="AH1306" s="76"/>
      <c r="AI1306" s="76"/>
      <c r="AJ1306" s="76"/>
    </row>
    <row r="1307" spans="1:36" s="8" customFormat="1">
      <c r="A1307" s="74"/>
      <c r="B1307" s="75"/>
      <c r="C1307" s="75"/>
      <c r="D1307" s="75"/>
      <c r="E1307" s="75"/>
      <c r="F1307" s="75"/>
      <c r="G1307" s="75"/>
      <c r="L1307" s="7"/>
      <c r="M1307" s="7"/>
      <c r="N1307" s="9"/>
      <c r="O1307" s="7"/>
      <c r="P1307" s="7"/>
      <c r="Q1307" s="7"/>
      <c r="T1307" s="10"/>
      <c r="Z1307" s="10"/>
      <c r="AD1307" s="75"/>
      <c r="AE1307" s="76"/>
      <c r="AF1307" s="76"/>
      <c r="AG1307" s="76"/>
      <c r="AH1307" s="76"/>
      <c r="AI1307" s="76"/>
      <c r="AJ1307" s="76"/>
    </row>
    <row r="1308" spans="1:36" s="8" customFormat="1">
      <c r="A1308" s="74"/>
      <c r="B1308" s="75"/>
      <c r="C1308" s="75"/>
      <c r="D1308" s="75"/>
      <c r="E1308" s="75"/>
      <c r="F1308" s="75"/>
      <c r="G1308" s="75"/>
      <c r="L1308" s="7"/>
      <c r="M1308" s="7"/>
      <c r="N1308" s="9"/>
      <c r="O1308" s="7"/>
      <c r="P1308" s="7"/>
      <c r="Q1308" s="7"/>
      <c r="T1308" s="10"/>
      <c r="Z1308" s="10"/>
      <c r="AD1308" s="75"/>
      <c r="AE1308" s="76"/>
      <c r="AF1308" s="76"/>
      <c r="AG1308" s="76"/>
      <c r="AH1308" s="76"/>
      <c r="AI1308" s="76"/>
      <c r="AJ1308" s="76"/>
    </row>
    <row r="1309" spans="1:36" s="8" customFormat="1">
      <c r="A1309" s="74"/>
      <c r="B1309" s="75"/>
      <c r="C1309" s="75"/>
      <c r="D1309" s="75"/>
      <c r="E1309" s="75"/>
      <c r="F1309" s="75"/>
      <c r="G1309" s="75"/>
      <c r="L1309" s="7"/>
      <c r="M1309" s="7"/>
      <c r="N1309" s="9"/>
      <c r="O1309" s="7"/>
      <c r="P1309" s="7"/>
      <c r="Q1309" s="7"/>
      <c r="T1309" s="10"/>
      <c r="Z1309" s="10"/>
      <c r="AD1309" s="75"/>
      <c r="AE1309" s="76"/>
      <c r="AF1309" s="76"/>
      <c r="AG1309" s="76"/>
      <c r="AH1309" s="76"/>
      <c r="AI1309" s="76"/>
      <c r="AJ1309" s="76"/>
    </row>
    <row r="1310" spans="1:36" s="8" customFormat="1">
      <c r="A1310" s="74"/>
      <c r="B1310" s="75"/>
      <c r="C1310" s="75"/>
      <c r="D1310" s="75"/>
      <c r="E1310" s="75"/>
      <c r="F1310" s="75"/>
      <c r="G1310" s="75"/>
      <c r="L1310" s="7"/>
      <c r="M1310" s="7"/>
      <c r="N1310" s="9"/>
      <c r="O1310" s="7"/>
      <c r="P1310" s="7"/>
      <c r="Q1310" s="7"/>
      <c r="T1310" s="10"/>
      <c r="Z1310" s="10"/>
      <c r="AD1310" s="75"/>
      <c r="AE1310" s="76"/>
      <c r="AF1310" s="76"/>
      <c r="AG1310" s="76"/>
      <c r="AH1310" s="76"/>
      <c r="AI1310" s="76"/>
      <c r="AJ1310" s="76"/>
    </row>
    <row r="1311" spans="1:36" s="8" customFormat="1">
      <c r="A1311" s="74"/>
      <c r="B1311" s="75"/>
      <c r="C1311" s="75"/>
      <c r="D1311" s="75"/>
      <c r="E1311" s="75"/>
      <c r="F1311" s="75"/>
      <c r="G1311" s="75"/>
      <c r="L1311" s="7"/>
      <c r="M1311" s="7"/>
      <c r="N1311" s="9"/>
      <c r="O1311" s="7"/>
      <c r="P1311" s="7"/>
      <c r="Q1311" s="7"/>
      <c r="T1311" s="10"/>
      <c r="Z1311" s="10"/>
      <c r="AD1311" s="75"/>
      <c r="AE1311" s="76"/>
      <c r="AF1311" s="76"/>
      <c r="AG1311" s="76"/>
      <c r="AH1311" s="76"/>
      <c r="AI1311" s="76"/>
      <c r="AJ1311" s="76"/>
    </row>
    <row r="1312" spans="1:36" s="8" customFormat="1">
      <c r="A1312" s="74"/>
      <c r="B1312" s="75"/>
      <c r="C1312" s="75"/>
      <c r="D1312" s="75"/>
      <c r="E1312" s="75"/>
      <c r="F1312" s="75"/>
      <c r="G1312" s="75"/>
      <c r="L1312" s="7"/>
      <c r="M1312" s="7"/>
      <c r="N1312" s="9"/>
      <c r="O1312" s="7"/>
      <c r="P1312" s="7"/>
      <c r="Q1312" s="7"/>
      <c r="T1312" s="10"/>
      <c r="Z1312" s="10"/>
      <c r="AD1312" s="75"/>
      <c r="AE1312" s="76"/>
      <c r="AF1312" s="76"/>
      <c r="AG1312" s="76"/>
      <c r="AH1312" s="76"/>
      <c r="AI1312" s="76"/>
      <c r="AJ1312" s="76"/>
    </row>
    <row r="1313" spans="1:36" s="8" customFormat="1">
      <c r="A1313" s="74"/>
      <c r="B1313" s="75"/>
      <c r="C1313" s="75"/>
      <c r="D1313" s="75"/>
      <c r="E1313" s="75"/>
      <c r="F1313" s="75"/>
      <c r="G1313" s="75"/>
      <c r="L1313" s="7"/>
      <c r="M1313" s="7"/>
      <c r="N1313" s="9"/>
      <c r="O1313" s="7"/>
      <c r="P1313" s="7"/>
      <c r="Q1313" s="7"/>
      <c r="T1313" s="10"/>
      <c r="Z1313" s="10"/>
      <c r="AD1313" s="75"/>
      <c r="AE1313" s="76"/>
      <c r="AF1313" s="76"/>
      <c r="AG1313" s="76"/>
      <c r="AH1313" s="76"/>
      <c r="AI1313" s="76"/>
      <c r="AJ1313" s="76"/>
    </row>
    <row r="1314" spans="1:36" s="8" customFormat="1">
      <c r="A1314" s="74"/>
      <c r="B1314" s="75"/>
      <c r="C1314" s="75"/>
      <c r="D1314" s="75"/>
      <c r="E1314" s="75"/>
      <c r="F1314" s="75"/>
      <c r="G1314" s="75"/>
      <c r="L1314" s="7"/>
      <c r="M1314" s="7"/>
      <c r="N1314" s="9"/>
      <c r="O1314" s="7"/>
      <c r="P1314" s="7"/>
      <c r="Q1314" s="7"/>
      <c r="T1314" s="10"/>
      <c r="Z1314" s="10"/>
      <c r="AD1314" s="75"/>
      <c r="AE1314" s="76"/>
      <c r="AF1314" s="76"/>
      <c r="AG1314" s="76"/>
      <c r="AH1314" s="76"/>
      <c r="AI1314" s="76"/>
      <c r="AJ1314" s="76"/>
    </row>
    <row r="1315" spans="1:36" s="8" customFormat="1">
      <c r="A1315" s="74"/>
      <c r="B1315" s="75"/>
      <c r="C1315" s="75"/>
      <c r="D1315" s="75"/>
      <c r="E1315" s="75"/>
      <c r="F1315" s="75"/>
      <c r="G1315" s="75"/>
      <c r="L1315" s="7"/>
      <c r="M1315" s="7"/>
      <c r="N1315" s="9"/>
      <c r="O1315" s="7"/>
      <c r="P1315" s="7"/>
      <c r="Q1315" s="7"/>
      <c r="T1315" s="10"/>
      <c r="Z1315" s="10"/>
      <c r="AD1315" s="75"/>
      <c r="AE1315" s="76"/>
      <c r="AF1315" s="76"/>
      <c r="AG1315" s="76"/>
      <c r="AH1315" s="76"/>
      <c r="AI1315" s="76"/>
      <c r="AJ1315" s="76"/>
    </row>
    <row r="1316" spans="1:36" s="8" customFormat="1">
      <c r="A1316" s="74"/>
      <c r="B1316" s="75"/>
      <c r="C1316" s="75"/>
      <c r="D1316" s="75"/>
      <c r="E1316" s="75"/>
      <c r="F1316" s="75"/>
      <c r="G1316" s="75"/>
      <c r="L1316" s="7"/>
      <c r="M1316" s="7"/>
      <c r="N1316" s="9"/>
      <c r="O1316" s="7"/>
      <c r="P1316" s="7"/>
      <c r="Q1316" s="7"/>
      <c r="T1316" s="10"/>
      <c r="Z1316" s="10"/>
      <c r="AD1316" s="75"/>
      <c r="AE1316" s="76"/>
      <c r="AF1316" s="76"/>
      <c r="AG1316" s="76"/>
      <c r="AH1316" s="76"/>
      <c r="AI1316" s="76"/>
      <c r="AJ1316" s="76"/>
    </row>
    <row r="1317" spans="1:36" s="8" customFormat="1">
      <c r="A1317" s="74"/>
      <c r="B1317" s="75"/>
      <c r="C1317" s="75"/>
      <c r="D1317" s="75"/>
      <c r="E1317" s="75"/>
      <c r="F1317" s="75"/>
      <c r="G1317" s="75"/>
      <c r="L1317" s="7"/>
      <c r="M1317" s="7"/>
      <c r="N1317" s="9"/>
      <c r="O1317" s="7"/>
      <c r="P1317" s="7"/>
      <c r="Q1317" s="7"/>
      <c r="T1317" s="10"/>
      <c r="Z1317" s="10"/>
      <c r="AD1317" s="75"/>
      <c r="AE1317" s="76"/>
      <c r="AF1317" s="76"/>
      <c r="AG1317" s="76"/>
      <c r="AH1317" s="76"/>
      <c r="AI1317" s="76"/>
      <c r="AJ1317" s="76"/>
    </row>
    <row r="1318" spans="1:36" s="8" customFormat="1">
      <c r="A1318" s="74"/>
      <c r="B1318" s="75"/>
      <c r="C1318" s="75"/>
      <c r="D1318" s="75"/>
      <c r="E1318" s="75"/>
      <c r="F1318" s="75"/>
      <c r="G1318" s="75"/>
      <c r="L1318" s="7"/>
      <c r="M1318" s="7"/>
      <c r="N1318" s="9"/>
      <c r="O1318" s="7"/>
      <c r="P1318" s="7"/>
      <c r="Q1318" s="7"/>
      <c r="T1318" s="10"/>
      <c r="Z1318" s="10"/>
      <c r="AD1318" s="75"/>
      <c r="AE1318" s="76"/>
      <c r="AF1318" s="76"/>
      <c r="AG1318" s="76"/>
      <c r="AH1318" s="76"/>
      <c r="AI1318" s="76"/>
      <c r="AJ1318" s="76"/>
    </row>
    <row r="1319" spans="1:36" s="8" customFormat="1">
      <c r="A1319" s="74"/>
      <c r="B1319" s="75"/>
      <c r="C1319" s="75"/>
      <c r="D1319" s="75"/>
      <c r="E1319" s="75"/>
      <c r="F1319" s="75"/>
      <c r="G1319" s="75"/>
      <c r="L1319" s="7"/>
      <c r="M1319" s="7"/>
      <c r="N1319" s="9"/>
      <c r="O1319" s="7"/>
      <c r="P1319" s="7"/>
      <c r="Q1319" s="7"/>
      <c r="T1319" s="10"/>
      <c r="Z1319" s="10"/>
      <c r="AD1319" s="75"/>
      <c r="AE1319" s="76"/>
      <c r="AF1319" s="76"/>
      <c r="AG1319" s="76"/>
      <c r="AH1319" s="76"/>
      <c r="AI1319" s="76"/>
      <c r="AJ1319" s="76"/>
    </row>
    <row r="1320" spans="1:36" s="8" customFormat="1">
      <c r="A1320" s="74"/>
      <c r="B1320" s="75"/>
      <c r="C1320" s="75"/>
      <c r="D1320" s="75"/>
      <c r="E1320" s="75"/>
      <c r="F1320" s="75"/>
      <c r="G1320" s="75"/>
      <c r="L1320" s="7"/>
      <c r="M1320" s="7"/>
      <c r="N1320" s="9"/>
      <c r="O1320" s="7"/>
      <c r="P1320" s="7"/>
      <c r="Q1320" s="7"/>
      <c r="T1320" s="10"/>
      <c r="Z1320" s="10"/>
      <c r="AD1320" s="75"/>
      <c r="AE1320" s="76"/>
      <c r="AF1320" s="76"/>
      <c r="AG1320" s="76"/>
      <c r="AH1320" s="76"/>
      <c r="AI1320" s="76"/>
      <c r="AJ1320" s="76"/>
    </row>
    <row r="1321" spans="1:36" s="8" customFormat="1">
      <c r="A1321" s="74"/>
      <c r="B1321" s="75"/>
      <c r="C1321" s="75"/>
      <c r="D1321" s="75"/>
      <c r="E1321" s="75"/>
      <c r="F1321" s="75"/>
      <c r="G1321" s="75"/>
      <c r="L1321" s="7"/>
      <c r="M1321" s="7"/>
      <c r="N1321" s="9"/>
      <c r="O1321" s="7"/>
      <c r="P1321" s="7"/>
      <c r="Q1321" s="7"/>
      <c r="T1321" s="10"/>
      <c r="Z1321" s="10"/>
      <c r="AD1321" s="75"/>
      <c r="AE1321" s="76"/>
      <c r="AF1321" s="76"/>
      <c r="AG1321" s="76"/>
      <c r="AH1321" s="76"/>
      <c r="AI1321" s="76"/>
      <c r="AJ1321" s="76"/>
    </row>
    <row r="1322" spans="1:36" s="8" customFormat="1">
      <c r="A1322" s="74"/>
      <c r="B1322" s="75"/>
      <c r="C1322" s="75"/>
      <c r="D1322" s="75"/>
      <c r="E1322" s="75"/>
      <c r="F1322" s="75"/>
      <c r="G1322" s="75"/>
      <c r="L1322" s="7"/>
      <c r="M1322" s="7"/>
      <c r="N1322" s="9"/>
      <c r="O1322" s="7"/>
      <c r="P1322" s="7"/>
      <c r="Q1322" s="7"/>
      <c r="T1322" s="10"/>
      <c r="Z1322" s="10"/>
      <c r="AD1322" s="75"/>
      <c r="AE1322" s="76"/>
      <c r="AF1322" s="76"/>
      <c r="AG1322" s="76"/>
      <c r="AH1322" s="76"/>
      <c r="AI1322" s="76"/>
      <c r="AJ1322" s="76"/>
    </row>
    <row r="1323" spans="1:36" s="8" customFormat="1">
      <c r="A1323" s="74"/>
      <c r="B1323" s="75"/>
      <c r="C1323" s="75"/>
      <c r="D1323" s="75"/>
      <c r="E1323" s="75"/>
      <c r="F1323" s="75"/>
      <c r="G1323" s="75"/>
      <c r="L1323" s="7"/>
      <c r="M1323" s="7"/>
      <c r="N1323" s="9"/>
      <c r="O1323" s="7"/>
      <c r="P1323" s="7"/>
      <c r="Q1323" s="7"/>
      <c r="T1323" s="10"/>
      <c r="Z1323" s="10"/>
      <c r="AD1323" s="75"/>
      <c r="AE1323" s="76"/>
      <c r="AF1323" s="76"/>
      <c r="AG1323" s="76"/>
      <c r="AH1323" s="76"/>
      <c r="AI1323" s="76"/>
      <c r="AJ1323" s="76"/>
    </row>
    <row r="1324" spans="1:36" s="8" customFormat="1">
      <c r="A1324" s="74"/>
      <c r="B1324" s="75"/>
      <c r="C1324" s="75"/>
      <c r="D1324" s="75"/>
      <c r="E1324" s="75"/>
      <c r="F1324" s="75"/>
      <c r="G1324" s="75"/>
      <c r="L1324" s="7"/>
      <c r="M1324" s="7"/>
      <c r="N1324" s="9"/>
      <c r="O1324" s="7"/>
      <c r="P1324" s="7"/>
      <c r="Q1324" s="7"/>
      <c r="T1324" s="10"/>
      <c r="Z1324" s="10"/>
      <c r="AD1324" s="75"/>
      <c r="AE1324" s="76"/>
      <c r="AF1324" s="76"/>
      <c r="AG1324" s="76"/>
      <c r="AH1324" s="76"/>
      <c r="AI1324" s="76"/>
      <c r="AJ1324" s="76"/>
    </row>
    <row r="1325" spans="1:36" s="8" customFormat="1">
      <c r="A1325" s="74"/>
      <c r="B1325" s="75"/>
      <c r="C1325" s="75"/>
      <c r="D1325" s="75"/>
      <c r="E1325" s="75"/>
      <c r="F1325" s="75"/>
      <c r="G1325" s="75"/>
      <c r="L1325" s="7"/>
      <c r="M1325" s="7"/>
      <c r="N1325" s="9"/>
      <c r="O1325" s="7"/>
      <c r="P1325" s="7"/>
      <c r="Q1325" s="7"/>
      <c r="T1325" s="10"/>
      <c r="Z1325" s="10"/>
      <c r="AD1325" s="75"/>
      <c r="AE1325" s="76"/>
      <c r="AF1325" s="76"/>
      <c r="AG1325" s="76"/>
      <c r="AH1325" s="76"/>
      <c r="AI1325" s="76"/>
      <c r="AJ1325" s="76"/>
    </row>
    <row r="1326" spans="1:36" s="8" customFormat="1">
      <c r="A1326" s="74"/>
      <c r="B1326" s="75"/>
      <c r="C1326" s="75"/>
      <c r="D1326" s="75"/>
      <c r="E1326" s="75"/>
      <c r="F1326" s="75"/>
      <c r="G1326" s="75"/>
      <c r="L1326" s="7"/>
      <c r="M1326" s="7"/>
      <c r="N1326" s="9"/>
      <c r="O1326" s="7"/>
      <c r="P1326" s="7"/>
      <c r="Q1326" s="7"/>
      <c r="T1326" s="10"/>
      <c r="Z1326" s="10"/>
      <c r="AD1326" s="75"/>
      <c r="AE1326" s="76"/>
      <c r="AF1326" s="76"/>
      <c r="AG1326" s="76"/>
      <c r="AH1326" s="76"/>
      <c r="AI1326" s="76"/>
      <c r="AJ1326" s="76"/>
    </row>
    <row r="1327" spans="1:36" s="8" customFormat="1">
      <c r="A1327" s="74"/>
      <c r="B1327" s="75"/>
      <c r="C1327" s="75"/>
      <c r="D1327" s="75"/>
      <c r="E1327" s="75"/>
      <c r="F1327" s="75"/>
      <c r="G1327" s="75"/>
      <c r="L1327" s="7"/>
      <c r="M1327" s="7"/>
      <c r="N1327" s="9"/>
      <c r="O1327" s="7"/>
      <c r="P1327" s="7"/>
      <c r="Q1327" s="7"/>
      <c r="T1327" s="10"/>
      <c r="Z1327" s="10"/>
      <c r="AD1327" s="75"/>
      <c r="AE1327" s="76"/>
      <c r="AF1327" s="76"/>
      <c r="AG1327" s="76"/>
      <c r="AH1327" s="76"/>
      <c r="AI1327" s="76"/>
      <c r="AJ1327" s="76"/>
    </row>
    <row r="1328" spans="1:36" s="8" customFormat="1">
      <c r="A1328" s="74"/>
      <c r="B1328" s="75"/>
      <c r="C1328" s="75"/>
      <c r="D1328" s="75"/>
      <c r="E1328" s="75"/>
      <c r="F1328" s="75"/>
      <c r="G1328" s="75"/>
      <c r="L1328" s="7"/>
      <c r="M1328" s="7"/>
      <c r="N1328" s="9"/>
      <c r="O1328" s="7"/>
      <c r="P1328" s="7"/>
      <c r="Q1328" s="7"/>
      <c r="T1328" s="10"/>
      <c r="Z1328" s="10"/>
      <c r="AD1328" s="75"/>
      <c r="AE1328" s="76"/>
      <c r="AF1328" s="76"/>
      <c r="AG1328" s="76"/>
      <c r="AH1328" s="76"/>
      <c r="AI1328" s="76"/>
      <c r="AJ1328" s="76"/>
    </row>
    <row r="1329" spans="1:36" s="8" customFormat="1">
      <c r="A1329" s="74"/>
      <c r="B1329" s="75"/>
      <c r="C1329" s="75"/>
      <c r="D1329" s="75"/>
      <c r="E1329" s="75"/>
      <c r="F1329" s="75"/>
      <c r="G1329" s="75"/>
      <c r="L1329" s="7"/>
      <c r="M1329" s="7"/>
      <c r="N1329" s="9"/>
      <c r="O1329" s="7"/>
      <c r="P1329" s="7"/>
      <c r="Q1329" s="7"/>
      <c r="T1329" s="10"/>
      <c r="Z1329" s="10"/>
      <c r="AD1329" s="75"/>
      <c r="AE1329" s="76"/>
      <c r="AF1329" s="76"/>
      <c r="AG1329" s="76"/>
      <c r="AH1329" s="76"/>
      <c r="AI1329" s="76"/>
      <c r="AJ1329" s="76"/>
    </row>
    <row r="1330" spans="1:36" s="8" customFormat="1">
      <c r="A1330" s="74"/>
      <c r="B1330" s="75"/>
      <c r="C1330" s="75"/>
      <c r="D1330" s="75"/>
      <c r="E1330" s="75"/>
      <c r="F1330" s="75"/>
      <c r="G1330" s="75"/>
      <c r="L1330" s="7"/>
      <c r="M1330" s="7"/>
      <c r="N1330" s="9"/>
      <c r="O1330" s="7"/>
      <c r="P1330" s="7"/>
      <c r="Q1330" s="7"/>
      <c r="T1330" s="10"/>
      <c r="Z1330" s="10"/>
      <c r="AD1330" s="75"/>
      <c r="AE1330" s="76"/>
      <c r="AF1330" s="76"/>
      <c r="AG1330" s="76"/>
      <c r="AH1330" s="76"/>
      <c r="AI1330" s="76"/>
      <c r="AJ1330" s="76"/>
    </row>
    <row r="1331" spans="1:36" s="8" customFormat="1">
      <c r="A1331" s="74"/>
      <c r="B1331" s="75"/>
      <c r="C1331" s="75"/>
      <c r="D1331" s="75"/>
      <c r="E1331" s="75"/>
      <c r="F1331" s="75"/>
      <c r="G1331" s="75"/>
      <c r="L1331" s="7"/>
      <c r="M1331" s="7"/>
      <c r="N1331" s="9"/>
      <c r="O1331" s="7"/>
      <c r="P1331" s="7"/>
      <c r="Q1331" s="7"/>
      <c r="T1331" s="10"/>
      <c r="Z1331" s="10"/>
      <c r="AD1331" s="75"/>
      <c r="AE1331" s="76"/>
      <c r="AF1331" s="76"/>
      <c r="AG1331" s="76"/>
      <c r="AH1331" s="76"/>
      <c r="AI1331" s="76"/>
      <c r="AJ1331" s="76"/>
    </row>
    <row r="1332" spans="1:36" s="8" customFormat="1">
      <c r="A1332" s="74"/>
      <c r="B1332" s="75"/>
      <c r="C1332" s="75"/>
      <c r="D1332" s="75"/>
      <c r="E1332" s="75"/>
      <c r="F1332" s="75"/>
      <c r="G1332" s="75"/>
      <c r="L1332" s="7"/>
      <c r="M1332" s="7"/>
      <c r="N1332" s="9"/>
      <c r="O1332" s="7"/>
      <c r="P1332" s="7"/>
      <c r="Q1332" s="7"/>
      <c r="T1332" s="10"/>
      <c r="Z1332" s="10"/>
      <c r="AD1332" s="75"/>
      <c r="AE1332" s="76"/>
      <c r="AF1332" s="76"/>
      <c r="AG1332" s="76"/>
      <c r="AH1332" s="76"/>
      <c r="AI1332" s="76"/>
      <c r="AJ1332" s="76"/>
    </row>
    <row r="1333" spans="1:36" s="8" customFormat="1">
      <c r="A1333" s="74"/>
      <c r="B1333" s="75"/>
      <c r="C1333" s="75"/>
      <c r="D1333" s="75"/>
      <c r="E1333" s="75"/>
      <c r="F1333" s="75"/>
      <c r="G1333" s="75"/>
      <c r="L1333" s="7"/>
      <c r="M1333" s="7"/>
      <c r="N1333" s="9"/>
      <c r="O1333" s="7"/>
      <c r="P1333" s="7"/>
      <c r="Q1333" s="7"/>
      <c r="T1333" s="10"/>
      <c r="Z1333" s="10"/>
      <c r="AD1333" s="75"/>
      <c r="AE1333" s="76"/>
      <c r="AF1333" s="76"/>
      <c r="AG1333" s="76"/>
      <c r="AH1333" s="76"/>
      <c r="AI1333" s="76"/>
      <c r="AJ1333" s="76"/>
    </row>
    <row r="1334" spans="1:36" s="8" customFormat="1">
      <c r="A1334" s="74"/>
      <c r="B1334" s="75"/>
      <c r="C1334" s="75"/>
      <c r="D1334" s="75"/>
      <c r="E1334" s="75"/>
      <c r="F1334" s="75"/>
      <c r="G1334" s="75"/>
      <c r="L1334" s="7"/>
      <c r="M1334" s="7"/>
      <c r="N1334" s="9"/>
      <c r="O1334" s="7"/>
      <c r="P1334" s="7"/>
      <c r="Q1334" s="7"/>
      <c r="T1334" s="10"/>
      <c r="Z1334" s="10"/>
      <c r="AD1334" s="75"/>
      <c r="AE1334" s="76"/>
      <c r="AF1334" s="76"/>
      <c r="AG1334" s="76"/>
      <c r="AH1334" s="76"/>
      <c r="AI1334" s="76"/>
      <c r="AJ1334" s="76"/>
    </row>
    <row r="1335" spans="1:36" s="8" customFormat="1">
      <c r="A1335" s="74"/>
      <c r="B1335" s="75"/>
      <c r="C1335" s="75"/>
      <c r="D1335" s="75"/>
      <c r="E1335" s="75"/>
      <c r="F1335" s="75"/>
      <c r="G1335" s="75"/>
      <c r="L1335" s="7"/>
      <c r="M1335" s="7"/>
      <c r="N1335" s="9"/>
      <c r="O1335" s="7"/>
      <c r="P1335" s="7"/>
      <c r="Q1335" s="7"/>
      <c r="T1335" s="10"/>
      <c r="Z1335" s="10"/>
      <c r="AD1335" s="75"/>
      <c r="AE1335" s="76"/>
      <c r="AF1335" s="76"/>
      <c r="AG1335" s="76"/>
      <c r="AH1335" s="76"/>
      <c r="AI1335" s="76"/>
      <c r="AJ1335" s="76"/>
    </row>
    <row r="1336" spans="1:36" s="8" customFormat="1">
      <c r="A1336" s="74"/>
      <c r="B1336" s="75"/>
      <c r="C1336" s="75"/>
      <c r="D1336" s="75"/>
      <c r="E1336" s="75"/>
      <c r="F1336" s="75"/>
      <c r="G1336" s="75"/>
      <c r="L1336" s="7"/>
      <c r="M1336" s="7"/>
      <c r="N1336" s="9"/>
      <c r="O1336" s="7"/>
      <c r="P1336" s="7"/>
      <c r="Q1336" s="7"/>
      <c r="T1336" s="10"/>
      <c r="Z1336" s="10"/>
      <c r="AD1336" s="75"/>
      <c r="AE1336" s="76"/>
      <c r="AF1336" s="76"/>
      <c r="AG1336" s="76"/>
      <c r="AH1336" s="76"/>
      <c r="AI1336" s="76"/>
      <c r="AJ1336" s="76"/>
    </row>
    <row r="1337" spans="1:36" s="8" customFormat="1">
      <c r="A1337" s="74"/>
      <c r="B1337" s="75"/>
      <c r="C1337" s="75"/>
      <c r="D1337" s="75"/>
      <c r="E1337" s="75"/>
      <c r="F1337" s="75"/>
      <c r="G1337" s="75"/>
      <c r="L1337" s="7"/>
      <c r="M1337" s="7"/>
      <c r="N1337" s="9"/>
      <c r="O1337" s="7"/>
      <c r="P1337" s="7"/>
      <c r="Q1337" s="7"/>
      <c r="T1337" s="10"/>
      <c r="Z1337" s="10"/>
      <c r="AD1337" s="75"/>
      <c r="AE1337" s="76"/>
      <c r="AF1337" s="76"/>
      <c r="AG1337" s="76"/>
      <c r="AH1337" s="76"/>
      <c r="AI1337" s="76"/>
      <c r="AJ1337" s="76"/>
    </row>
    <row r="1338" spans="1:36" s="8" customFormat="1">
      <c r="A1338" s="74"/>
      <c r="B1338" s="75"/>
      <c r="C1338" s="75"/>
      <c r="D1338" s="75"/>
      <c r="E1338" s="75"/>
      <c r="F1338" s="75"/>
      <c r="G1338" s="75"/>
      <c r="L1338" s="7"/>
      <c r="M1338" s="7"/>
      <c r="N1338" s="9"/>
      <c r="O1338" s="7"/>
      <c r="P1338" s="7"/>
      <c r="Q1338" s="7"/>
      <c r="T1338" s="10"/>
      <c r="Z1338" s="10"/>
      <c r="AD1338" s="75"/>
      <c r="AE1338" s="76"/>
      <c r="AF1338" s="76"/>
      <c r="AG1338" s="76"/>
      <c r="AH1338" s="76"/>
      <c r="AI1338" s="76"/>
      <c r="AJ1338" s="76"/>
    </row>
    <row r="1339" spans="1:36" s="8" customFormat="1">
      <c r="A1339" s="74"/>
      <c r="B1339" s="75"/>
      <c r="C1339" s="75"/>
      <c r="D1339" s="75"/>
      <c r="E1339" s="75"/>
      <c r="F1339" s="75"/>
      <c r="G1339" s="75"/>
      <c r="L1339" s="7"/>
      <c r="M1339" s="7"/>
      <c r="N1339" s="9"/>
      <c r="O1339" s="7"/>
      <c r="P1339" s="7"/>
      <c r="Q1339" s="7"/>
      <c r="T1339" s="10"/>
      <c r="Z1339" s="10"/>
      <c r="AD1339" s="75"/>
      <c r="AE1339" s="76"/>
      <c r="AF1339" s="76"/>
      <c r="AG1339" s="76"/>
      <c r="AH1339" s="76"/>
      <c r="AI1339" s="76"/>
      <c r="AJ1339" s="76"/>
    </row>
    <row r="1340" spans="1:36" s="8" customFormat="1">
      <c r="A1340" s="74"/>
      <c r="B1340" s="75"/>
      <c r="C1340" s="75"/>
      <c r="D1340" s="75"/>
      <c r="E1340" s="75"/>
      <c r="F1340" s="75"/>
      <c r="G1340" s="75"/>
      <c r="L1340" s="7"/>
      <c r="M1340" s="7"/>
      <c r="N1340" s="9"/>
      <c r="O1340" s="7"/>
      <c r="P1340" s="7"/>
      <c r="Q1340" s="7"/>
      <c r="T1340" s="10"/>
      <c r="Z1340" s="10"/>
      <c r="AD1340" s="75"/>
      <c r="AE1340" s="76"/>
      <c r="AF1340" s="76"/>
      <c r="AG1340" s="76"/>
      <c r="AH1340" s="76"/>
      <c r="AI1340" s="76"/>
      <c r="AJ1340" s="76"/>
    </row>
    <row r="1341" spans="1:36" s="8" customFormat="1">
      <c r="A1341" s="74"/>
      <c r="B1341" s="75"/>
      <c r="C1341" s="75"/>
      <c r="D1341" s="75"/>
      <c r="E1341" s="75"/>
      <c r="F1341" s="75"/>
      <c r="G1341" s="75"/>
      <c r="L1341" s="7"/>
      <c r="M1341" s="7"/>
      <c r="N1341" s="9"/>
      <c r="O1341" s="7"/>
      <c r="P1341" s="7"/>
      <c r="Q1341" s="7"/>
      <c r="T1341" s="10"/>
      <c r="Z1341" s="10"/>
      <c r="AD1341" s="75"/>
      <c r="AE1341" s="76"/>
      <c r="AF1341" s="76"/>
      <c r="AG1341" s="76"/>
      <c r="AH1341" s="76"/>
      <c r="AI1341" s="76"/>
      <c r="AJ1341" s="76"/>
    </row>
    <row r="1342" spans="1:36" s="8" customFormat="1">
      <c r="A1342" s="74"/>
      <c r="B1342" s="75"/>
      <c r="C1342" s="75"/>
      <c r="D1342" s="75"/>
      <c r="E1342" s="75"/>
      <c r="F1342" s="75"/>
      <c r="G1342" s="75"/>
      <c r="L1342" s="7"/>
      <c r="M1342" s="7"/>
      <c r="N1342" s="9"/>
      <c r="O1342" s="7"/>
      <c r="P1342" s="7"/>
      <c r="Q1342" s="7"/>
      <c r="T1342" s="10"/>
      <c r="Z1342" s="10"/>
      <c r="AD1342" s="75"/>
      <c r="AE1342" s="76"/>
      <c r="AF1342" s="76"/>
      <c r="AG1342" s="76"/>
      <c r="AH1342" s="76"/>
      <c r="AI1342" s="76"/>
      <c r="AJ1342" s="76"/>
    </row>
    <row r="1343" spans="1:36" s="8" customFormat="1">
      <c r="A1343" s="74"/>
      <c r="B1343" s="75"/>
      <c r="C1343" s="75"/>
      <c r="D1343" s="75"/>
      <c r="E1343" s="75"/>
      <c r="F1343" s="75"/>
      <c r="G1343" s="75"/>
      <c r="L1343" s="78"/>
      <c r="M1343" s="78"/>
      <c r="N1343" s="79"/>
      <c r="O1343" s="78"/>
      <c r="P1343" s="78"/>
      <c r="Q1343" s="78"/>
      <c r="T1343" s="10"/>
      <c r="Z1343" s="10"/>
      <c r="AD1343" s="75"/>
      <c r="AE1343" s="76"/>
      <c r="AF1343" s="76"/>
      <c r="AG1343" s="76"/>
      <c r="AH1343" s="76"/>
      <c r="AI1343" s="76"/>
      <c r="AJ1343" s="76"/>
    </row>
    <row r="1344" spans="1:36" s="8" customFormat="1">
      <c r="A1344" s="74"/>
      <c r="B1344" s="75"/>
      <c r="C1344" s="75"/>
      <c r="D1344" s="75"/>
      <c r="E1344" s="75"/>
      <c r="F1344" s="75"/>
      <c r="G1344" s="75"/>
      <c r="L1344" s="78"/>
      <c r="M1344" s="78"/>
      <c r="N1344" s="79"/>
      <c r="O1344" s="78"/>
      <c r="P1344" s="78"/>
      <c r="Q1344" s="78"/>
      <c r="T1344" s="10"/>
      <c r="Z1344" s="10"/>
      <c r="AD1344" s="75"/>
      <c r="AE1344" s="76"/>
      <c r="AF1344" s="76"/>
      <c r="AG1344" s="76"/>
      <c r="AH1344" s="76"/>
      <c r="AI1344" s="76"/>
      <c r="AJ1344" s="76"/>
    </row>
    <row r="1345" spans="1:36" s="8" customFormat="1">
      <c r="A1345" s="74"/>
      <c r="B1345" s="75"/>
      <c r="C1345" s="75"/>
      <c r="D1345" s="75"/>
      <c r="E1345" s="75"/>
      <c r="F1345" s="75"/>
      <c r="G1345" s="75"/>
      <c r="L1345" s="78"/>
      <c r="M1345" s="78"/>
      <c r="N1345" s="79"/>
      <c r="O1345" s="78"/>
      <c r="P1345" s="78"/>
      <c r="Q1345" s="78"/>
      <c r="T1345" s="10"/>
      <c r="Z1345" s="10"/>
      <c r="AD1345" s="75"/>
      <c r="AE1345" s="76"/>
      <c r="AF1345" s="76"/>
      <c r="AG1345" s="76"/>
      <c r="AH1345" s="76"/>
      <c r="AI1345" s="76"/>
      <c r="AJ1345" s="76"/>
    </row>
    <row r="1346" spans="1:36" s="8" customFormat="1">
      <c r="A1346" s="74"/>
      <c r="B1346" s="75"/>
      <c r="C1346" s="75"/>
      <c r="D1346" s="75"/>
      <c r="E1346" s="75"/>
      <c r="F1346" s="75"/>
      <c r="G1346" s="75"/>
      <c r="L1346" s="78"/>
      <c r="M1346" s="78"/>
      <c r="N1346" s="79"/>
      <c r="O1346" s="78"/>
      <c r="P1346" s="78"/>
      <c r="Q1346" s="78"/>
      <c r="T1346" s="10"/>
      <c r="Z1346" s="10"/>
      <c r="AD1346" s="75"/>
      <c r="AE1346" s="76"/>
      <c r="AF1346" s="76"/>
      <c r="AG1346" s="76"/>
      <c r="AH1346" s="76"/>
      <c r="AI1346" s="76"/>
      <c r="AJ1346" s="76"/>
    </row>
    <row r="1347" spans="1:36" s="8" customFormat="1">
      <c r="A1347" s="74"/>
      <c r="B1347" s="75"/>
      <c r="C1347" s="75"/>
      <c r="D1347" s="75"/>
      <c r="E1347" s="75"/>
      <c r="F1347" s="75"/>
      <c r="G1347" s="75"/>
      <c r="L1347" s="78"/>
      <c r="M1347" s="78"/>
      <c r="N1347" s="79"/>
      <c r="O1347" s="78"/>
      <c r="P1347" s="78"/>
      <c r="Q1347" s="78"/>
      <c r="T1347" s="10"/>
      <c r="Z1347" s="10"/>
      <c r="AD1347" s="75"/>
      <c r="AE1347" s="76"/>
      <c r="AF1347" s="76"/>
      <c r="AG1347" s="76"/>
      <c r="AH1347" s="76"/>
      <c r="AI1347" s="76"/>
      <c r="AJ1347" s="76"/>
    </row>
    <row r="1348" spans="1:36" s="8" customFormat="1">
      <c r="A1348" s="74"/>
      <c r="B1348" s="75"/>
      <c r="C1348" s="75"/>
      <c r="D1348" s="75"/>
      <c r="E1348" s="75"/>
      <c r="F1348" s="75"/>
      <c r="G1348" s="75"/>
      <c r="L1348" s="78"/>
      <c r="M1348" s="78"/>
      <c r="N1348" s="79"/>
      <c r="O1348" s="78"/>
      <c r="P1348" s="78"/>
      <c r="Q1348" s="78"/>
      <c r="T1348" s="10"/>
      <c r="Z1348" s="10"/>
      <c r="AD1348" s="75"/>
      <c r="AE1348" s="76"/>
      <c r="AF1348" s="76"/>
      <c r="AG1348" s="76"/>
      <c r="AH1348" s="76"/>
      <c r="AI1348" s="76"/>
      <c r="AJ1348" s="76"/>
    </row>
    <row r="1349" spans="1:36" s="8" customFormat="1">
      <c r="A1349" s="74"/>
      <c r="B1349" s="75"/>
      <c r="C1349" s="75"/>
      <c r="D1349" s="75"/>
      <c r="E1349" s="75"/>
      <c r="F1349" s="75"/>
      <c r="G1349" s="75"/>
      <c r="L1349" s="78"/>
      <c r="M1349" s="78"/>
      <c r="N1349" s="79"/>
      <c r="O1349" s="78"/>
      <c r="P1349" s="78"/>
      <c r="Q1349" s="78"/>
      <c r="T1349" s="10"/>
      <c r="Z1349" s="10"/>
      <c r="AD1349" s="75"/>
      <c r="AE1349" s="76"/>
      <c r="AF1349" s="76"/>
      <c r="AG1349" s="76"/>
      <c r="AH1349" s="76"/>
      <c r="AI1349" s="76"/>
      <c r="AJ1349" s="76"/>
    </row>
    <row r="1350" spans="1:36" s="8" customFormat="1">
      <c r="A1350" s="74"/>
      <c r="B1350" s="75"/>
      <c r="C1350" s="75"/>
      <c r="D1350" s="75"/>
      <c r="E1350" s="75"/>
      <c r="F1350" s="75"/>
      <c r="G1350" s="75"/>
      <c r="L1350" s="78"/>
      <c r="M1350" s="78"/>
      <c r="N1350" s="79"/>
      <c r="O1350" s="78"/>
      <c r="P1350" s="78"/>
      <c r="Q1350" s="78"/>
      <c r="T1350" s="10"/>
      <c r="Z1350" s="10"/>
      <c r="AD1350" s="75"/>
      <c r="AE1350" s="76"/>
      <c r="AF1350" s="76"/>
      <c r="AG1350" s="76"/>
      <c r="AH1350" s="76"/>
      <c r="AI1350" s="76"/>
      <c r="AJ1350" s="76"/>
    </row>
    <row r="1351" spans="1:36" s="8" customFormat="1">
      <c r="A1351" s="74"/>
      <c r="B1351" s="75"/>
      <c r="C1351" s="75"/>
      <c r="D1351" s="75"/>
      <c r="E1351" s="75"/>
      <c r="F1351" s="75"/>
      <c r="G1351" s="75"/>
      <c r="L1351" s="78"/>
      <c r="M1351" s="78"/>
      <c r="N1351" s="79"/>
      <c r="O1351" s="78"/>
      <c r="P1351" s="78"/>
      <c r="Q1351" s="78"/>
      <c r="T1351" s="10"/>
      <c r="Z1351" s="10"/>
      <c r="AD1351" s="75"/>
      <c r="AE1351" s="76"/>
      <c r="AF1351" s="76"/>
      <c r="AG1351" s="76"/>
      <c r="AH1351" s="76"/>
      <c r="AI1351" s="76"/>
      <c r="AJ1351" s="76"/>
    </row>
    <row r="1352" spans="1:36" s="8" customFormat="1">
      <c r="A1352" s="74"/>
      <c r="B1352" s="75"/>
      <c r="C1352" s="75"/>
      <c r="D1352" s="75"/>
      <c r="E1352" s="75"/>
      <c r="F1352" s="75"/>
      <c r="G1352" s="75"/>
      <c r="L1352" s="78"/>
      <c r="M1352" s="78"/>
      <c r="N1352" s="79"/>
      <c r="O1352" s="78"/>
      <c r="P1352" s="78"/>
      <c r="Q1352" s="78"/>
      <c r="T1352" s="10"/>
      <c r="Z1352" s="10"/>
      <c r="AD1352" s="75"/>
      <c r="AE1352" s="76"/>
      <c r="AF1352" s="76"/>
      <c r="AG1352" s="76"/>
      <c r="AH1352" s="76"/>
      <c r="AI1352" s="76"/>
      <c r="AJ1352" s="76"/>
    </row>
    <row r="1353" spans="1:36" s="8" customFormat="1">
      <c r="A1353" s="74"/>
      <c r="B1353" s="75"/>
      <c r="C1353" s="75"/>
      <c r="D1353" s="75"/>
      <c r="E1353" s="75"/>
      <c r="F1353" s="75"/>
      <c r="G1353" s="75"/>
      <c r="L1353" s="78"/>
      <c r="M1353" s="78"/>
      <c r="N1353" s="79"/>
      <c r="O1353" s="78"/>
      <c r="P1353" s="78"/>
      <c r="Q1353" s="78"/>
      <c r="T1353" s="10"/>
      <c r="Z1353" s="10"/>
      <c r="AD1353" s="75"/>
      <c r="AE1353" s="76"/>
      <c r="AF1353" s="76"/>
      <c r="AG1353" s="76"/>
      <c r="AH1353" s="76"/>
      <c r="AI1353" s="76"/>
      <c r="AJ1353" s="76"/>
    </row>
    <row r="1354" spans="1:36" s="8" customFormat="1">
      <c r="A1354" s="74"/>
      <c r="B1354" s="75"/>
      <c r="C1354" s="75"/>
      <c r="D1354" s="75"/>
      <c r="E1354" s="75"/>
      <c r="F1354" s="75"/>
      <c r="G1354" s="75"/>
      <c r="L1354" s="78"/>
      <c r="M1354" s="78"/>
      <c r="N1354" s="79"/>
      <c r="O1354" s="78"/>
      <c r="P1354" s="78"/>
      <c r="Q1354" s="78"/>
      <c r="T1354" s="10"/>
      <c r="Z1354" s="10"/>
      <c r="AD1354" s="75"/>
      <c r="AE1354" s="76"/>
      <c r="AF1354" s="76"/>
      <c r="AG1354" s="76"/>
      <c r="AH1354" s="76"/>
      <c r="AI1354" s="76"/>
      <c r="AJ1354" s="76"/>
    </row>
    <row r="1355" spans="1:36" s="8" customFormat="1">
      <c r="A1355" s="74"/>
      <c r="B1355" s="75"/>
      <c r="C1355" s="75"/>
      <c r="D1355" s="75"/>
      <c r="E1355" s="75"/>
      <c r="F1355" s="75"/>
      <c r="G1355" s="75"/>
      <c r="L1355" s="78"/>
      <c r="M1355" s="78"/>
      <c r="N1355" s="79"/>
      <c r="O1355" s="78"/>
      <c r="P1355" s="78"/>
      <c r="Q1355" s="78"/>
      <c r="T1355" s="10"/>
      <c r="Z1355" s="10"/>
      <c r="AD1355" s="75"/>
      <c r="AE1355" s="76"/>
      <c r="AF1355" s="76"/>
      <c r="AG1355" s="76"/>
      <c r="AH1355" s="76"/>
      <c r="AI1355" s="76"/>
      <c r="AJ1355" s="76"/>
    </row>
    <row r="1356" spans="1:36" s="8" customFormat="1">
      <c r="A1356" s="74"/>
      <c r="B1356" s="75"/>
      <c r="C1356" s="75"/>
      <c r="D1356" s="75"/>
      <c r="E1356" s="75"/>
      <c r="F1356" s="75"/>
      <c r="G1356" s="75"/>
      <c r="L1356" s="78"/>
      <c r="M1356" s="78"/>
      <c r="N1356" s="79"/>
      <c r="O1356" s="78"/>
      <c r="P1356" s="78"/>
      <c r="Q1356" s="78"/>
      <c r="T1356" s="10"/>
      <c r="Z1356" s="10"/>
      <c r="AD1356" s="75"/>
      <c r="AE1356" s="76"/>
      <c r="AF1356" s="76"/>
      <c r="AG1356" s="76"/>
      <c r="AH1356" s="76"/>
      <c r="AI1356" s="76"/>
      <c r="AJ1356" s="76"/>
    </row>
    <row r="1357" spans="1:36" s="8" customFormat="1">
      <c r="A1357" s="74"/>
      <c r="B1357" s="75"/>
      <c r="C1357" s="75"/>
      <c r="D1357" s="75"/>
      <c r="E1357" s="75"/>
      <c r="F1357" s="75"/>
      <c r="G1357" s="75"/>
      <c r="L1357" s="78"/>
      <c r="M1357" s="78"/>
      <c r="N1357" s="79"/>
      <c r="O1357" s="78"/>
      <c r="P1357" s="78"/>
      <c r="Q1357" s="78"/>
      <c r="T1357" s="10"/>
      <c r="Z1357" s="10"/>
      <c r="AD1357" s="75"/>
      <c r="AE1357" s="76"/>
      <c r="AF1357" s="76"/>
      <c r="AG1357" s="76"/>
      <c r="AH1357" s="76"/>
      <c r="AI1357" s="76"/>
      <c r="AJ1357" s="76"/>
    </row>
    <row r="1358" spans="1:36" s="8" customFormat="1">
      <c r="A1358" s="74"/>
      <c r="B1358" s="75"/>
      <c r="C1358" s="75"/>
      <c r="D1358" s="75"/>
      <c r="E1358" s="75"/>
      <c r="F1358" s="75"/>
      <c r="G1358" s="75"/>
      <c r="L1358" s="78"/>
      <c r="M1358" s="78"/>
      <c r="N1358" s="79"/>
      <c r="O1358" s="78"/>
      <c r="P1358" s="78"/>
      <c r="Q1358" s="78"/>
      <c r="T1358" s="10"/>
      <c r="Z1358" s="10"/>
      <c r="AD1358" s="75"/>
      <c r="AE1358" s="76"/>
      <c r="AF1358" s="76"/>
      <c r="AG1358" s="76"/>
      <c r="AH1358" s="76"/>
      <c r="AI1358" s="76"/>
      <c r="AJ1358" s="76"/>
    </row>
    <row r="1359" spans="1:36" s="8" customFormat="1">
      <c r="A1359" s="74"/>
      <c r="B1359" s="75"/>
      <c r="C1359" s="75"/>
      <c r="D1359" s="75"/>
      <c r="E1359" s="75"/>
      <c r="F1359" s="75"/>
      <c r="G1359" s="75"/>
      <c r="L1359" s="78"/>
      <c r="M1359" s="78"/>
      <c r="N1359" s="79"/>
      <c r="O1359" s="78"/>
      <c r="P1359" s="78"/>
      <c r="Q1359" s="78"/>
      <c r="T1359" s="10"/>
      <c r="Z1359" s="10"/>
      <c r="AD1359" s="75"/>
      <c r="AE1359" s="76"/>
      <c r="AF1359" s="76"/>
      <c r="AG1359" s="76"/>
      <c r="AH1359" s="76"/>
      <c r="AI1359" s="76"/>
      <c r="AJ1359" s="76"/>
    </row>
    <row r="1360" spans="1:36" s="8" customFormat="1">
      <c r="A1360" s="74"/>
      <c r="B1360" s="75"/>
      <c r="C1360" s="75"/>
      <c r="D1360" s="75"/>
      <c r="E1360" s="75"/>
      <c r="F1360" s="75"/>
      <c r="G1360" s="75"/>
      <c r="L1360" s="78"/>
      <c r="M1360" s="78"/>
      <c r="N1360" s="79"/>
      <c r="O1360" s="78"/>
      <c r="P1360" s="78"/>
      <c r="Q1360" s="78"/>
      <c r="T1360" s="10"/>
      <c r="Z1360" s="10"/>
      <c r="AD1360" s="75"/>
      <c r="AE1360" s="76"/>
      <c r="AF1360" s="76"/>
      <c r="AG1360" s="76"/>
      <c r="AH1360" s="76"/>
      <c r="AI1360" s="76"/>
      <c r="AJ1360" s="76"/>
    </row>
    <row r="1361" spans="1:36" s="8" customFormat="1">
      <c r="A1361" s="74"/>
      <c r="B1361" s="75"/>
      <c r="C1361" s="75"/>
      <c r="D1361" s="75"/>
      <c r="E1361" s="75"/>
      <c r="F1361" s="75"/>
      <c r="G1361" s="75"/>
      <c r="L1361" s="78"/>
      <c r="M1361" s="78"/>
      <c r="N1361" s="79"/>
      <c r="O1361" s="78"/>
      <c r="P1361" s="78"/>
      <c r="Q1361" s="78"/>
      <c r="T1361" s="10"/>
      <c r="Z1361" s="10"/>
      <c r="AD1361" s="75"/>
      <c r="AE1361" s="76"/>
      <c r="AF1361" s="76"/>
      <c r="AG1361" s="76"/>
      <c r="AH1361" s="76"/>
      <c r="AI1361" s="76"/>
      <c r="AJ1361" s="76"/>
    </row>
  </sheetData>
  <autoFilter ref="B4:AJ181" xr:uid="{DB3B3306-D0E8-4342-87A9-8471B179D70A}"/>
  <phoneticPr fontId="3"/>
  <pageMargins left="0.7" right="0.7" top="0.75" bottom="0.75" header="0.3" footer="0.3"/>
  <pageSetup paperSize="8" scale="2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B0E3-3502-48A7-9DD2-323A9E1DD003}">
  <sheetPr>
    <tabColor theme="5" tint="0.79998168889431442"/>
    <pageSetUpPr fitToPage="1"/>
  </sheetPr>
  <dimension ref="A1:AJ1361"/>
  <sheetViews>
    <sheetView showGridLines="0" zoomScale="80" zoomScaleNormal="80" workbookViewId="0">
      <pane xSplit="6" ySplit="4" topLeftCell="G5" activePane="bottomRight" state="frozen"/>
      <selection pane="topRight"/>
      <selection pane="bottomLeft"/>
      <selection pane="bottomRight" activeCell="B4" sqref="B4"/>
    </sheetView>
  </sheetViews>
  <sheetFormatPr defaultColWidth="9" defaultRowHeight="17.649999999999999"/>
  <cols>
    <col min="1" max="1" width="2.625" style="83" customWidth="1"/>
    <col min="2" max="2" width="11.625" style="84" customWidth="1"/>
    <col min="3" max="4" width="15.625" style="84" customWidth="1"/>
    <col min="5" max="5" width="18.625" style="84" customWidth="1"/>
    <col min="6" max="6" width="62" style="84" bestFit="1" customWidth="1"/>
    <col min="7" max="7" width="18.625" style="84" customWidth="1"/>
    <col min="8" max="11" width="18.625" style="85" customWidth="1"/>
    <col min="12" max="13" width="15.625" style="85" customWidth="1"/>
    <col min="14" max="14" width="15.625" style="88" customWidth="1"/>
    <col min="15" max="19" width="15.625" style="85" customWidth="1"/>
    <col min="20" max="20" width="15.625" style="88" customWidth="1"/>
    <col min="21" max="25" width="15.625" style="85" customWidth="1"/>
    <col min="26" max="26" width="15.625" style="88" customWidth="1"/>
    <col min="27" max="29" width="15.625" style="85" customWidth="1"/>
    <col min="30" max="30" width="5.625" style="84" customWidth="1"/>
    <col min="31" max="36" width="12.625" style="84" customWidth="1"/>
    <col min="37" max="16384" width="9" style="84"/>
  </cols>
  <sheetData>
    <row r="1" spans="1:36" s="6" customFormat="1" ht="23.25" thickBot="1">
      <c r="A1" s="12"/>
      <c r="B1" s="1" t="s">
        <v>0</v>
      </c>
      <c r="H1" s="80"/>
      <c r="I1" s="80"/>
      <c r="J1" s="80"/>
      <c r="K1" s="80"/>
      <c r="L1" s="80"/>
      <c r="M1" s="80"/>
      <c r="N1" s="81"/>
      <c r="O1" s="80"/>
      <c r="P1" s="80"/>
      <c r="Q1" s="4" t="s">
        <v>1</v>
      </c>
      <c r="R1" s="5" t="s">
        <v>2</v>
      </c>
      <c r="S1" s="80"/>
      <c r="T1" s="81"/>
      <c r="U1" s="80"/>
      <c r="V1" s="80"/>
      <c r="W1" s="80"/>
      <c r="X1" s="80"/>
      <c r="Y1" s="80"/>
      <c r="Z1" s="81"/>
      <c r="AA1" s="80"/>
      <c r="AB1" s="80"/>
      <c r="AC1" s="80"/>
    </row>
    <row r="2" spans="1:36" s="6" customFormat="1" ht="18" thickBot="1">
      <c r="A2" s="60"/>
      <c r="B2" s="91" t="s">
        <v>3</v>
      </c>
      <c r="C2" s="92">
        <v>45469</v>
      </c>
      <c r="D2" s="13"/>
      <c r="E2" s="13"/>
      <c r="F2" s="13"/>
      <c r="G2" s="13"/>
      <c r="H2" s="18"/>
      <c r="I2" s="18"/>
      <c r="J2" s="18"/>
      <c r="K2" s="18"/>
      <c r="L2" s="56">
        <v>45200</v>
      </c>
      <c r="M2" s="57" t="s">
        <v>4</v>
      </c>
      <c r="N2" s="20"/>
      <c r="O2" s="18"/>
      <c r="P2" s="18"/>
      <c r="Q2" s="18"/>
      <c r="R2" s="19">
        <v>45383</v>
      </c>
      <c r="S2" s="21" t="s">
        <v>5</v>
      </c>
      <c r="T2" s="20"/>
      <c r="U2" s="18"/>
      <c r="V2" s="18"/>
      <c r="W2" s="18"/>
      <c r="X2" s="22"/>
      <c r="Y2" s="18"/>
      <c r="Z2" s="20"/>
      <c r="AA2" s="18"/>
      <c r="AB2" s="18"/>
      <c r="AC2" s="18"/>
      <c r="AD2" s="13"/>
      <c r="AE2" s="13" t="s">
        <v>6</v>
      </c>
      <c r="AF2" s="13"/>
      <c r="AG2" s="13"/>
      <c r="AH2" s="13"/>
      <c r="AI2" s="13"/>
      <c r="AJ2" s="13"/>
    </row>
    <row r="3" spans="1:36" s="6" customFormat="1">
      <c r="A3" s="12"/>
      <c r="H3" s="80"/>
      <c r="I3" s="80"/>
      <c r="J3" s="80"/>
      <c r="K3" s="80"/>
      <c r="L3" s="100" t="s">
        <v>7</v>
      </c>
      <c r="M3" s="101"/>
      <c r="N3" s="101"/>
      <c r="O3" s="101"/>
      <c r="P3" s="101"/>
      <c r="Q3" s="102"/>
      <c r="R3" s="96" t="s">
        <v>445</v>
      </c>
      <c r="S3" s="97"/>
      <c r="T3" s="97"/>
      <c r="U3" s="97"/>
      <c r="V3" s="97"/>
      <c r="W3" s="97"/>
      <c r="X3" s="103" t="s">
        <v>446</v>
      </c>
      <c r="Y3" s="103"/>
      <c r="Z3" s="103"/>
      <c r="AA3" s="103"/>
      <c r="AB3" s="103"/>
      <c r="AC3" s="103"/>
      <c r="AE3" s="99" t="s">
        <v>447</v>
      </c>
      <c r="AF3" s="99"/>
      <c r="AG3" s="99"/>
      <c r="AH3" s="99"/>
      <c r="AI3" s="99"/>
      <c r="AJ3" s="99"/>
    </row>
    <row r="4" spans="1:36" s="6" customFormat="1" ht="112.5" customHeight="1" thickBot="1">
      <c r="A4" s="60"/>
      <c r="B4" s="23" t="s">
        <v>8</v>
      </c>
      <c r="C4" s="24" t="s">
        <v>9</v>
      </c>
      <c r="D4" s="25" t="s">
        <v>10</v>
      </c>
      <c r="E4" s="25" t="s">
        <v>11</v>
      </c>
      <c r="F4" s="23" t="s">
        <v>12</v>
      </c>
      <c r="G4" s="26" t="s">
        <v>13</v>
      </c>
      <c r="H4" s="27" t="s">
        <v>448</v>
      </c>
      <c r="I4" s="27" t="s">
        <v>14</v>
      </c>
      <c r="J4" s="27" t="s">
        <v>15</v>
      </c>
      <c r="K4" s="27" t="s">
        <v>17</v>
      </c>
      <c r="L4" s="28">
        <v>45017</v>
      </c>
      <c r="M4" s="28">
        <f>L4+31</f>
        <v>45048</v>
      </c>
      <c r="N4" s="28">
        <f>L4+62</f>
        <v>45079</v>
      </c>
      <c r="O4" s="28">
        <f>L4+93</f>
        <v>45110</v>
      </c>
      <c r="P4" s="28">
        <f>L4+124</f>
        <v>45141</v>
      </c>
      <c r="Q4" s="28">
        <f>L4+155</f>
        <v>45172</v>
      </c>
      <c r="R4" s="29">
        <f>L4</f>
        <v>45017</v>
      </c>
      <c r="S4" s="30">
        <f t="shared" ref="S4:W4" si="0">M4</f>
        <v>45048</v>
      </c>
      <c r="T4" s="30">
        <f t="shared" si="0"/>
        <v>45079</v>
      </c>
      <c r="U4" s="30">
        <f t="shared" si="0"/>
        <v>45110</v>
      </c>
      <c r="V4" s="28">
        <f t="shared" si="0"/>
        <v>45141</v>
      </c>
      <c r="W4" s="28">
        <f t="shared" si="0"/>
        <v>45172</v>
      </c>
      <c r="X4" s="31">
        <v>45200</v>
      </c>
      <c r="Y4" s="32">
        <f>X4+31</f>
        <v>45231</v>
      </c>
      <c r="Z4" s="32">
        <f>X4+62</f>
        <v>45262</v>
      </c>
      <c r="AA4" s="32">
        <f>X4+93</f>
        <v>45293</v>
      </c>
      <c r="AB4" s="32">
        <f>X4+124</f>
        <v>45324</v>
      </c>
      <c r="AC4" s="32">
        <f>X4+155</f>
        <v>45355</v>
      </c>
      <c r="AD4" s="13"/>
      <c r="AE4" s="61">
        <f t="shared" ref="AE4:AJ4" si="1">L4</f>
        <v>45017</v>
      </c>
      <c r="AF4" s="61">
        <f t="shared" si="1"/>
        <v>45048</v>
      </c>
      <c r="AG4" s="61">
        <f t="shared" si="1"/>
        <v>45079</v>
      </c>
      <c r="AH4" s="61">
        <f t="shared" si="1"/>
        <v>45110</v>
      </c>
      <c r="AI4" s="61">
        <f t="shared" si="1"/>
        <v>45141</v>
      </c>
      <c r="AJ4" s="61">
        <f t="shared" si="1"/>
        <v>45172</v>
      </c>
    </row>
    <row r="5" spans="1:36" s="6" customFormat="1" ht="18" thickTop="1">
      <c r="A5" s="60"/>
      <c r="B5" s="33" t="s">
        <v>18</v>
      </c>
      <c r="C5" s="33" t="s">
        <v>233</v>
      </c>
      <c r="D5" s="33" t="s">
        <v>233</v>
      </c>
      <c r="E5" s="33" t="s">
        <v>452</v>
      </c>
      <c r="F5" s="34" t="s">
        <v>19</v>
      </c>
      <c r="G5" s="34" t="s">
        <v>451</v>
      </c>
      <c r="H5" s="35" t="s">
        <v>449</v>
      </c>
      <c r="I5" s="35" t="s">
        <v>449</v>
      </c>
      <c r="J5" s="35" t="s">
        <v>449</v>
      </c>
      <c r="K5" s="35" t="s">
        <v>449</v>
      </c>
      <c r="L5" s="36" t="s">
        <v>449</v>
      </c>
      <c r="M5" s="36" t="s">
        <v>449</v>
      </c>
      <c r="N5" s="36">
        <v>0.73</v>
      </c>
      <c r="O5" s="36">
        <v>0.13043478260869565</v>
      </c>
      <c r="P5" s="36">
        <v>1.6666666666666666E-2</v>
      </c>
      <c r="Q5" s="36">
        <v>3.9285714285714285E-2</v>
      </c>
      <c r="R5" s="37">
        <v>0</v>
      </c>
      <c r="S5" s="38">
        <v>0</v>
      </c>
      <c r="T5" s="38">
        <v>730</v>
      </c>
      <c r="U5" s="38">
        <v>30</v>
      </c>
      <c r="V5" s="38">
        <v>4</v>
      </c>
      <c r="W5" s="38">
        <v>11</v>
      </c>
      <c r="X5" s="39">
        <v>360</v>
      </c>
      <c r="Y5" s="39">
        <v>340</v>
      </c>
      <c r="Z5" s="39">
        <v>410</v>
      </c>
      <c r="AA5" s="39">
        <v>250</v>
      </c>
      <c r="AB5" s="39">
        <v>270</v>
      </c>
      <c r="AC5" s="62">
        <v>290</v>
      </c>
      <c r="AD5" s="13"/>
      <c r="AE5" s="63">
        <v>0</v>
      </c>
      <c r="AF5" s="63">
        <v>0</v>
      </c>
      <c r="AG5" s="63">
        <v>1000</v>
      </c>
      <c r="AH5" s="63">
        <v>230</v>
      </c>
      <c r="AI5" s="63">
        <v>240</v>
      </c>
      <c r="AJ5" s="63">
        <v>280</v>
      </c>
    </row>
    <row r="6" spans="1:36" s="6" customFormat="1">
      <c r="A6" s="60"/>
      <c r="B6" s="64" t="s">
        <v>18</v>
      </c>
      <c r="C6" s="64" t="s">
        <v>234</v>
      </c>
      <c r="D6" s="64" t="s">
        <v>234</v>
      </c>
      <c r="E6" s="64" t="s">
        <v>452</v>
      </c>
      <c r="F6" s="65" t="s">
        <v>20</v>
      </c>
      <c r="G6" s="65" t="s">
        <v>450</v>
      </c>
      <c r="H6" s="66" t="s">
        <v>449</v>
      </c>
      <c r="I6" s="66" t="s">
        <v>449</v>
      </c>
      <c r="J6" s="66" t="s">
        <v>449</v>
      </c>
      <c r="K6" s="35" t="s">
        <v>449</v>
      </c>
      <c r="L6" s="36" t="s">
        <v>449</v>
      </c>
      <c r="M6" s="36" t="s">
        <v>449</v>
      </c>
      <c r="N6" s="36">
        <v>0.42810590631364565</v>
      </c>
      <c r="O6" s="36">
        <v>0.16923076923076924</v>
      </c>
      <c r="P6" s="36">
        <v>0.10280373831775701</v>
      </c>
      <c r="Q6" s="36">
        <v>0.13719008264462809</v>
      </c>
      <c r="R6" s="44">
        <v>0</v>
      </c>
      <c r="S6" s="67">
        <v>0</v>
      </c>
      <c r="T6" s="67">
        <v>2102</v>
      </c>
      <c r="U6" s="67">
        <v>176</v>
      </c>
      <c r="V6" s="67">
        <v>110</v>
      </c>
      <c r="W6" s="68">
        <v>166</v>
      </c>
      <c r="X6" s="67">
        <v>1610</v>
      </c>
      <c r="Y6" s="67">
        <v>1550</v>
      </c>
      <c r="Z6" s="67">
        <v>1840</v>
      </c>
      <c r="AA6" s="67">
        <v>1160</v>
      </c>
      <c r="AB6" s="67">
        <v>1240</v>
      </c>
      <c r="AC6" s="62">
        <v>1330</v>
      </c>
      <c r="AD6" s="13"/>
      <c r="AE6" s="67">
        <v>0</v>
      </c>
      <c r="AF6" s="67">
        <v>0</v>
      </c>
      <c r="AG6" s="63">
        <v>4910</v>
      </c>
      <c r="AH6" s="63">
        <v>1040</v>
      </c>
      <c r="AI6" s="63">
        <v>1070</v>
      </c>
      <c r="AJ6" s="63">
        <v>1210</v>
      </c>
    </row>
    <row r="7" spans="1:36" s="6" customFormat="1">
      <c r="A7" s="60"/>
      <c r="B7" s="64" t="s">
        <v>18</v>
      </c>
      <c r="C7" s="64" t="s">
        <v>235</v>
      </c>
      <c r="D7" s="69" t="s">
        <v>235</v>
      </c>
      <c r="E7" s="64" t="s">
        <v>452</v>
      </c>
      <c r="F7" s="64" t="s">
        <v>21</v>
      </c>
      <c r="G7" s="64" t="s">
        <v>450</v>
      </c>
      <c r="H7" s="70" t="s">
        <v>449</v>
      </c>
      <c r="I7" s="70" t="s">
        <v>449</v>
      </c>
      <c r="J7" s="70" t="s">
        <v>449</v>
      </c>
      <c r="K7" s="35" t="s">
        <v>449</v>
      </c>
      <c r="L7" s="36" t="s">
        <v>449</v>
      </c>
      <c r="M7" s="36" t="s">
        <v>449</v>
      </c>
      <c r="N7" s="36">
        <v>0.27810218978102191</v>
      </c>
      <c r="O7" s="36">
        <v>0.19682539682539682</v>
      </c>
      <c r="P7" s="36">
        <v>0.17846153846153845</v>
      </c>
      <c r="Q7" s="36">
        <v>0.12433862433862433</v>
      </c>
      <c r="R7" s="49">
        <v>0</v>
      </c>
      <c r="S7" s="62">
        <v>0</v>
      </c>
      <c r="T7" s="62">
        <v>381</v>
      </c>
      <c r="U7" s="62">
        <v>62</v>
      </c>
      <c r="V7" s="62">
        <v>58</v>
      </c>
      <c r="W7" s="62">
        <v>47</v>
      </c>
      <c r="X7" s="62">
        <v>494</v>
      </c>
      <c r="Y7" s="62">
        <v>471</v>
      </c>
      <c r="Z7" s="67">
        <v>557</v>
      </c>
      <c r="AA7" s="62">
        <v>361</v>
      </c>
      <c r="AB7" s="62">
        <v>381</v>
      </c>
      <c r="AC7" s="62">
        <v>401</v>
      </c>
      <c r="AD7" s="13"/>
      <c r="AE7" s="62">
        <v>0</v>
      </c>
      <c r="AF7" s="62">
        <v>0</v>
      </c>
      <c r="AG7" s="62">
        <v>1370</v>
      </c>
      <c r="AH7" s="62">
        <v>315</v>
      </c>
      <c r="AI7" s="62">
        <v>325</v>
      </c>
      <c r="AJ7" s="62">
        <v>378</v>
      </c>
    </row>
    <row r="8" spans="1:36" s="6" customFormat="1">
      <c r="A8" s="60"/>
      <c r="B8" s="64" t="s">
        <v>18</v>
      </c>
      <c r="C8" s="71" t="s">
        <v>236</v>
      </c>
      <c r="D8" s="64" t="s">
        <v>237</v>
      </c>
      <c r="E8" s="64" t="s">
        <v>452</v>
      </c>
      <c r="F8" s="64" t="s">
        <v>22</v>
      </c>
      <c r="G8" s="64" t="s">
        <v>450</v>
      </c>
      <c r="H8" s="70">
        <v>0</v>
      </c>
      <c r="I8" s="70">
        <v>0</v>
      </c>
      <c r="J8" s="70">
        <v>72496</v>
      </c>
      <c r="K8" s="35">
        <v>0</v>
      </c>
      <c r="L8" s="36">
        <v>1.1148064387388585</v>
      </c>
      <c r="M8" s="36">
        <v>0.76440069176533187</v>
      </c>
      <c r="N8" s="36">
        <v>0.90528136224557665</v>
      </c>
      <c r="O8" s="36">
        <v>0.92031395503525337</v>
      </c>
      <c r="P8" s="36">
        <v>0.90953837967274176</v>
      </c>
      <c r="Q8" s="36">
        <v>0.84568311826526543</v>
      </c>
      <c r="R8" s="49">
        <v>8380</v>
      </c>
      <c r="S8" s="62">
        <v>5746</v>
      </c>
      <c r="T8" s="67">
        <v>6805</v>
      </c>
      <c r="U8" s="62">
        <v>6918</v>
      </c>
      <c r="V8" s="62">
        <v>6837</v>
      </c>
      <c r="W8" s="67">
        <v>6357</v>
      </c>
      <c r="X8" s="62">
        <v>8050</v>
      </c>
      <c r="Y8" s="62">
        <v>8000</v>
      </c>
      <c r="Z8" s="67">
        <v>8050</v>
      </c>
      <c r="AA8" s="72">
        <v>8040</v>
      </c>
      <c r="AB8" s="62">
        <v>8000</v>
      </c>
      <c r="AC8" s="67">
        <v>8040</v>
      </c>
      <c r="AD8" s="13"/>
      <c r="AE8" s="62">
        <v>7517</v>
      </c>
      <c r="AF8" s="62">
        <v>7517</v>
      </c>
      <c r="AG8" s="67">
        <v>7517</v>
      </c>
      <c r="AH8" s="62">
        <v>7517</v>
      </c>
      <c r="AI8" s="62">
        <v>7517</v>
      </c>
      <c r="AJ8" s="67">
        <v>7517</v>
      </c>
    </row>
    <row r="9" spans="1:36" s="6" customFormat="1">
      <c r="A9" s="60"/>
      <c r="B9" s="64" t="s">
        <v>18</v>
      </c>
      <c r="C9" s="71" t="s">
        <v>238</v>
      </c>
      <c r="D9" s="64" t="s">
        <v>239</v>
      </c>
      <c r="E9" s="64" t="s">
        <v>452</v>
      </c>
      <c r="F9" s="64" t="s">
        <v>23</v>
      </c>
      <c r="G9" s="64" t="s">
        <v>450</v>
      </c>
      <c r="H9" s="70">
        <v>0</v>
      </c>
      <c r="I9" s="70">
        <v>0</v>
      </c>
      <c r="J9" s="70">
        <v>20205</v>
      </c>
      <c r="K9" s="35">
        <v>0</v>
      </c>
      <c r="L9" s="36">
        <v>1.1442105263157896</v>
      </c>
      <c r="M9" s="36">
        <v>0.80473684210526319</v>
      </c>
      <c r="N9" s="36">
        <v>0.90631578947368419</v>
      </c>
      <c r="O9" s="36">
        <v>0.93</v>
      </c>
      <c r="P9" s="36">
        <v>0.8426315789473684</v>
      </c>
      <c r="Q9" s="36">
        <v>0.80894736842105264</v>
      </c>
      <c r="R9" s="49">
        <v>2174</v>
      </c>
      <c r="S9" s="62">
        <v>1529</v>
      </c>
      <c r="T9" s="67">
        <v>1722</v>
      </c>
      <c r="U9" s="62">
        <v>1767</v>
      </c>
      <c r="V9" s="62">
        <v>1601</v>
      </c>
      <c r="W9" s="68">
        <v>1537</v>
      </c>
      <c r="X9" s="62">
        <v>2750</v>
      </c>
      <c r="Y9" s="62">
        <v>2750</v>
      </c>
      <c r="Z9" s="67">
        <v>2750</v>
      </c>
      <c r="AA9" s="62">
        <v>2750</v>
      </c>
      <c r="AB9" s="62">
        <v>2750</v>
      </c>
      <c r="AC9" s="62">
        <v>2750</v>
      </c>
      <c r="AD9" s="13"/>
      <c r="AE9" s="63">
        <v>1900</v>
      </c>
      <c r="AF9" s="63">
        <v>1900</v>
      </c>
      <c r="AG9" s="63">
        <v>1900</v>
      </c>
      <c r="AH9" s="63">
        <v>1900</v>
      </c>
      <c r="AI9" s="63">
        <v>1900</v>
      </c>
      <c r="AJ9" s="63">
        <v>1900</v>
      </c>
    </row>
    <row r="10" spans="1:36" s="6" customFormat="1">
      <c r="A10" s="60"/>
      <c r="B10" s="64" t="s">
        <v>18</v>
      </c>
      <c r="C10" s="64" t="s">
        <v>241</v>
      </c>
      <c r="D10" s="64" t="s">
        <v>241</v>
      </c>
      <c r="E10" s="64" t="s">
        <v>452</v>
      </c>
      <c r="F10" s="64" t="s">
        <v>24</v>
      </c>
      <c r="G10" s="64" t="s">
        <v>437</v>
      </c>
      <c r="H10" s="70">
        <v>478</v>
      </c>
      <c r="I10" s="70">
        <v>803</v>
      </c>
      <c r="J10" s="70">
        <v>1310</v>
      </c>
      <c r="K10" s="35">
        <v>47.800000000000004</v>
      </c>
      <c r="L10" s="36">
        <v>1.1589403973509933</v>
      </c>
      <c r="M10" s="36">
        <v>0.71052631578947367</v>
      </c>
      <c r="N10" s="36">
        <v>1.0784313725490196</v>
      </c>
      <c r="O10" s="36">
        <v>0.8441558441558441</v>
      </c>
      <c r="P10" s="36">
        <v>0.95483870967741935</v>
      </c>
      <c r="Q10" s="36">
        <v>0.70967741935483875</v>
      </c>
      <c r="R10" s="49">
        <v>175</v>
      </c>
      <c r="S10" s="62">
        <v>108</v>
      </c>
      <c r="T10" s="67">
        <v>165</v>
      </c>
      <c r="U10" s="62">
        <v>130</v>
      </c>
      <c r="V10" s="62">
        <v>148</v>
      </c>
      <c r="W10" s="68">
        <v>110</v>
      </c>
      <c r="X10" s="62">
        <v>180</v>
      </c>
      <c r="Y10" s="62">
        <v>228</v>
      </c>
      <c r="Z10" s="67">
        <v>221</v>
      </c>
      <c r="AA10" s="62">
        <v>162</v>
      </c>
      <c r="AB10" s="62">
        <v>156</v>
      </c>
      <c r="AC10" s="62">
        <v>256</v>
      </c>
      <c r="AD10" s="13"/>
      <c r="AE10" s="63">
        <v>151</v>
      </c>
      <c r="AF10" s="63">
        <v>152</v>
      </c>
      <c r="AG10" s="63">
        <v>153</v>
      </c>
      <c r="AH10" s="63">
        <v>154</v>
      </c>
      <c r="AI10" s="63">
        <v>155</v>
      </c>
      <c r="AJ10" s="63">
        <v>155</v>
      </c>
    </row>
    <row r="11" spans="1:36" s="6" customFormat="1">
      <c r="A11" s="60"/>
      <c r="B11" s="64" t="s">
        <v>18</v>
      </c>
      <c r="C11" s="64" t="s">
        <v>242</v>
      </c>
      <c r="D11" s="64" t="s">
        <v>242</v>
      </c>
      <c r="E11" s="64" t="s">
        <v>452</v>
      </c>
      <c r="F11" s="64" t="s">
        <v>25</v>
      </c>
      <c r="G11" s="64" t="s">
        <v>437</v>
      </c>
      <c r="H11" s="70">
        <v>417</v>
      </c>
      <c r="I11" s="70">
        <v>592</v>
      </c>
      <c r="J11" s="70">
        <v>811</v>
      </c>
      <c r="K11" s="35">
        <v>41.7</v>
      </c>
      <c r="L11" s="36">
        <v>1.0952380952380953</v>
      </c>
      <c r="M11" s="36">
        <v>0.69811320754716977</v>
      </c>
      <c r="N11" s="36">
        <v>0.63888888888888884</v>
      </c>
      <c r="O11" s="36">
        <v>0.76146788990825687</v>
      </c>
      <c r="P11" s="36">
        <v>0.83783783783783783</v>
      </c>
      <c r="Q11" s="36">
        <v>0.59292035398230092</v>
      </c>
      <c r="R11" s="49">
        <v>115</v>
      </c>
      <c r="S11" s="62">
        <v>74</v>
      </c>
      <c r="T11" s="67">
        <v>69</v>
      </c>
      <c r="U11" s="62">
        <v>83</v>
      </c>
      <c r="V11" s="62">
        <v>93</v>
      </c>
      <c r="W11" s="68">
        <v>67</v>
      </c>
      <c r="X11" s="62">
        <v>126</v>
      </c>
      <c r="Y11" s="62">
        <v>114</v>
      </c>
      <c r="Z11" s="67">
        <v>110</v>
      </c>
      <c r="AA11" s="62">
        <v>105</v>
      </c>
      <c r="AB11" s="62">
        <v>80</v>
      </c>
      <c r="AC11" s="62">
        <v>117</v>
      </c>
      <c r="AD11" s="13"/>
      <c r="AE11" s="63">
        <v>105</v>
      </c>
      <c r="AF11" s="63">
        <v>106</v>
      </c>
      <c r="AG11" s="63">
        <v>108</v>
      </c>
      <c r="AH11" s="63">
        <v>109</v>
      </c>
      <c r="AI11" s="63">
        <v>111</v>
      </c>
      <c r="AJ11" s="63">
        <v>113</v>
      </c>
    </row>
    <row r="12" spans="1:36" s="6" customFormat="1">
      <c r="A12" s="60"/>
      <c r="B12" s="64" t="s">
        <v>18</v>
      </c>
      <c r="C12" s="64" t="s">
        <v>243</v>
      </c>
      <c r="D12" s="64" t="s">
        <v>243</v>
      </c>
      <c r="E12" s="64" t="s">
        <v>452</v>
      </c>
      <c r="F12" s="64" t="s">
        <v>26</v>
      </c>
      <c r="G12" s="64" t="s">
        <v>437</v>
      </c>
      <c r="H12" s="70">
        <v>880</v>
      </c>
      <c r="I12" s="70">
        <v>1223</v>
      </c>
      <c r="J12" s="70">
        <v>1445</v>
      </c>
      <c r="K12" s="35">
        <v>88</v>
      </c>
      <c r="L12" s="36">
        <v>1.015228426395939</v>
      </c>
      <c r="M12" s="36">
        <v>0.68656716417910446</v>
      </c>
      <c r="N12" s="36">
        <v>0.89268292682926831</v>
      </c>
      <c r="O12" s="36">
        <v>0.99043062200956933</v>
      </c>
      <c r="P12" s="36">
        <v>0.85446009389671362</v>
      </c>
      <c r="Q12" s="36">
        <v>0.82568807339449546</v>
      </c>
      <c r="R12" s="49">
        <v>200</v>
      </c>
      <c r="S12" s="62">
        <v>138</v>
      </c>
      <c r="T12" s="67">
        <v>183</v>
      </c>
      <c r="U12" s="62">
        <v>207</v>
      </c>
      <c r="V12" s="62">
        <v>182</v>
      </c>
      <c r="W12" s="68">
        <v>180</v>
      </c>
      <c r="X12" s="62">
        <v>221</v>
      </c>
      <c r="Y12" s="62">
        <v>214</v>
      </c>
      <c r="Z12" s="67">
        <v>263</v>
      </c>
      <c r="AA12" s="62">
        <v>190</v>
      </c>
      <c r="AB12" s="62">
        <v>163</v>
      </c>
      <c r="AC12" s="62">
        <v>232</v>
      </c>
      <c r="AD12" s="13"/>
      <c r="AE12" s="63">
        <v>197</v>
      </c>
      <c r="AF12" s="63">
        <v>201</v>
      </c>
      <c r="AG12" s="63">
        <v>205</v>
      </c>
      <c r="AH12" s="63">
        <v>209</v>
      </c>
      <c r="AI12" s="63">
        <v>213</v>
      </c>
      <c r="AJ12" s="63">
        <v>218</v>
      </c>
    </row>
    <row r="13" spans="1:36" s="6" customFormat="1">
      <c r="A13" s="60"/>
      <c r="B13" s="64" t="s">
        <v>18</v>
      </c>
      <c r="C13" s="64" t="s">
        <v>240</v>
      </c>
      <c r="D13" s="64" t="s">
        <v>240</v>
      </c>
      <c r="E13" s="64" t="s">
        <v>452</v>
      </c>
      <c r="F13" s="64" t="s">
        <v>27</v>
      </c>
      <c r="G13" s="64" t="s">
        <v>437</v>
      </c>
      <c r="H13" s="70">
        <v>161</v>
      </c>
      <c r="I13" s="70">
        <v>261</v>
      </c>
      <c r="J13" s="70">
        <v>439</v>
      </c>
      <c r="K13" s="35">
        <v>16.100000000000001</v>
      </c>
      <c r="L13" s="36">
        <v>0.79591836734693877</v>
      </c>
      <c r="M13" s="36">
        <v>0.89795918367346939</v>
      </c>
      <c r="N13" s="36">
        <v>0.81632653061224492</v>
      </c>
      <c r="O13" s="36">
        <v>0.8571428571428571</v>
      </c>
      <c r="P13" s="36">
        <v>0.65306122448979587</v>
      </c>
      <c r="Q13" s="36">
        <v>0.79591836734693877</v>
      </c>
      <c r="R13" s="49">
        <v>39</v>
      </c>
      <c r="S13" s="62">
        <v>44</v>
      </c>
      <c r="T13" s="67">
        <v>40</v>
      </c>
      <c r="U13" s="62">
        <v>42</v>
      </c>
      <c r="V13" s="62">
        <v>32</v>
      </c>
      <c r="W13" s="68">
        <v>39</v>
      </c>
      <c r="X13" s="62">
        <v>94</v>
      </c>
      <c r="Y13" s="62">
        <v>61</v>
      </c>
      <c r="Z13" s="67">
        <v>74</v>
      </c>
      <c r="AA13" s="62">
        <v>60</v>
      </c>
      <c r="AB13" s="62">
        <v>53</v>
      </c>
      <c r="AC13" s="62">
        <v>60</v>
      </c>
      <c r="AD13" s="13"/>
      <c r="AE13" s="63">
        <v>49</v>
      </c>
      <c r="AF13" s="63">
        <v>49</v>
      </c>
      <c r="AG13" s="63">
        <v>49</v>
      </c>
      <c r="AH13" s="63">
        <v>49</v>
      </c>
      <c r="AI13" s="63">
        <v>49</v>
      </c>
      <c r="AJ13" s="63">
        <v>49</v>
      </c>
    </row>
    <row r="14" spans="1:36" s="6" customFormat="1">
      <c r="A14" s="60"/>
      <c r="B14" s="64" t="s">
        <v>18</v>
      </c>
      <c r="C14" s="64" t="s">
        <v>246</v>
      </c>
      <c r="D14" s="64" t="s">
        <v>246</v>
      </c>
      <c r="E14" s="64" t="s">
        <v>452</v>
      </c>
      <c r="F14" s="64" t="s">
        <v>28</v>
      </c>
      <c r="G14" s="64" t="s">
        <v>438</v>
      </c>
      <c r="H14" s="70">
        <v>34228</v>
      </c>
      <c r="I14" s="70">
        <v>30214</v>
      </c>
      <c r="J14" s="70">
        <v>26716</v>
      </c>
      <c r="K14" s="35">
        <v>3422.8</v>
      </c>
      <c r="L14" s="36">
        <v>1.1089896579156722</v>
      </c>
      <c r="M14" s="36">
        <v>0.80509148766905325</v>
      </c>
      <c r="N14" s="36">
        <v>0.79793158313444712</v>
      </c>
      <c r="O14" s="36">
        <v>0.89538583929992044</v>
      </c>
      <c r="P14" s="36">
        <v>0.82378679395385834</v>
      </c>
      <c r="Q14" s="36">
        <v>0.78321400159108989</v>
      </c>
      <c r="R14" s="49">
        <v>2788</v>
      </c>
      <c r="S14" s="62">
        <v>2024</v>
      </c>
      <c r="T14" s="67">
        <v>2006</v>
      </c>
      <c r="U14" s="62">
        <v>2251</v>
      </c>
      <c r="V14" s="62">
        <v>2071</v>
      </c>
      <c r="W14" s="68">
        <v>1969</v>
      </c>
      <c r="X14" s="62">
        <v>1957</v>
      </c>
      <c r="Y14" s="62">
        <v>2111</v>
      </c>
      <c r="Z14" s="67">
        <v>2361</v>
      </c>
      <c r="AA14" s="62">
        <v>1815</v>
      </c>
      <c r="AB14" s="62">
        <v>1431</v>
      </c>
      <c r="AC14" s="62">
        <v>1900</v>
      </c>
      <c r="AD14" s="13"/>
      <c r="AE14" s="63">
        <v>2514</v>
      </c>
      <c r="AF14" s="63">
        <v>2514</v>
      </c>
      <c r="AG14" s="63">
        <v>2514</v>
      </c>
      <c r="AH14" s="63">
        <v>2514</v>
      </c>
      <c r="AI14" s="63">
        <v>2514</v>
      </c>
      <c r="AJ14" s="63">
        <v>2514</v>
      </c>
    </row>
    <row r="15" spans="1:36" s="6" customFormat="1">
      <c r="A15" s="60"/>
      <c r="B15" s="64" t="s">
        <v>18</v>
      </c>
      <c r="C15" s="64" t="s">
        <v>244</v>
      </c>
      <c r="D15" s="64" t="s">
        <v>245</v>
      </c>
      <c r="E15" s="64" t="s">
        <v>452</v>
      </c>
      <c r="F15" s="64" t="s">
        <v>29</v>
      </c>
      <c r="G15" s="64" t="s">
        <v>436</v>
      </c>
      <c r="H15" s="70">
        <v>28883</v>
      </c>
      <c r="I15" s="70">
        <v>41381</v>
      </c>
      <c r="J15" s="70">
        <v>29999</v>
      </c>
      <c r="K15" s="35">
        <v>2888.3</v>
      </c>
      <c r="L15" s="36">
        <v>1.180327868852459</v>
      </c>
      <c r="M15" s="36">
        <v>0.85125949620151942</v>
      </c>
      <c r="N15" s="36">
        <v>0.95841663334666138</v>
      </c>
      <c r="O15" s="36">
        <v>1.0147940823670532</v>
      </c>
      <c r="P15" s="36">
        <v>0.94202319072371055</v>
      </c>
      <c r="Q15" s="36">
        <v>0.88564574170331867</v>
      </c>
      <c r="R15" s="49">
        <v>2952</v>
      </c>
      <c r="S15" s="62">
        <v>2129</v>
      </c>
      <c r="T15" s="67">
        <v>2397</v>
      </c>
      <c r="U15" s="62">
        <v>2538</v>
      </c>
      <c r="V15" s="62">
        <v>2356</v>
      </c>
      <c r="W15" s="68">
        <v>2215</v>
      </c>
      <c r="X15" s="62">
        <v>3052</v>
      </c>
      <c r="Y15" s="62">
        <v>3209</v>
      </c>
      <c r="Z15" s="67">
        <v>3341</v>
      </c>
      <c r="AA15" s="62">
        <v>2308</v>
      </c>
      <c r="AB15" s="62">
        <v>2209</v>
      </c>
      <c r="AC15" s="62">
        <v>2794</v>
      </c>
      <c r="AD15" s="13"/>
      <c r="AE15" s="63">
        <v>2501</v>
      </c>
      <c r="AF15" s="63">
        <v>2501</v>
      </c>
      <c r="AG15" s="63">
        <v>2501</v>
      </c>
      <c r="AH15" s="63">
        <v>2501</v>
      </c>
      <c r="AI15" s="63">
        <v>2501</v>
      </c>
      <c r="AJ15" s="63">
        <v>2501</v>
      </c>
    </row>
    <row r="16" spans="1:36" s="6" customFormat="1">
      <c r="A16" s="60"/>
      <c r="B16" s="64" t="s">
        <v>18</v>
      </c>
      <c r="C16" s="64" t="s">
        <v>247</v>
      </c>
      <c r="D16" s="64" t="s">
        <v>247</v>
      </c>
      <c r="E16" s="64" t="s">
        <v>452</v>
      </c>
      <c r="F16" s="64" t="s">
        <v>30</v>
      </c>
      <c r="G16" s="64" t="s">
        <v>437</v>
      </c>
      <c r="H16" s="70">
        <v>6085</v>
      </c>
      <c r="I16" s="70">
        <v>8980</v>
      </c>
      <c r="J16" s="70">
        <v>10303</v>
      </c>
      <c r="K16" s="35">
        <v>608.5</v>
      </c>
      <c r="L16" s="36">
        <v>1.1142061281337048</v>
      </c>
      <c r="M16" s="36">
        <v>0.69359331476323116</v>
      </c>
      <c r="N16" s="36">
        <v>0.93314763231197773</v>
      </c>
      <c r="O16" s="36">
        <v>0.88857938718662954</v>
      </c>
      <c r="P16" s="36">
        <v>0.89507892293407609</v>
      </c>
      <c r="Q16" s="36">
        <v>0.93779015784586817</v>
      </c>
      <c r="R16" s="49">
        <v>1200</v>
      </c>
      <c r="S16" s="62">
        <v>747</v>
      </c>
      <c r="T16" s="67">
        <v>1005</v>
      </c>
      <c r="U16" s="62">
        <v>957</v>
      </c>
      <c r="V16" s="62">
        <v>964</v>
      </c>
      <c r="W16" s="68">
        <v>1010</v>
      </c>
      <c r="X16" s="62">
        <v>990</v>
      </c>
      <c r="Y16" s="62">
        <v>858</v>
      </c>
      <c r="Z16" s="67">
        <v>990</v>
      </c>
      <c r="AA16" s="62">
        <v>819</v>
      </c>
      <c r="AB16" s="62">
        <v>845</v>
      </c>
      <c r="AC16" s="62">
        <v>832</v>
      </c>
      <c r="AD16" s="13"/>
      <c r="AE16" s="63">
        <v>1077</v>
      </c>
      <c r="AF16" s="63">
        <v>1077</v>
      </c>
      <c r="AG16" s="63">
        <v>1077</v>
      </c>
      <c r="AH16" s="63">
        <v>1077</v>
      </c>
      <c r="AI16" s="63">
        <v>1077</v>
      </c>
      <c r="AJ16" s="63">
        <v>1077</v>
      </c>
    </row>
    <row r="17" spans="1:36" s="6" customFormat="1">
      <c r="A17" s="60"/>
      <c r="B17" s="64" t="s">
        <v>18</v>
      </c>
      <c r="C17" s="64" t="s">
        <v>248</v>
      </c>
      <c r="D17" s="64" t="s">
        <v>248</v>
      </c>
      <c r="E17" s="64" t="s">
        <v>452</v>
      </c>
      <c r="F17" s="64" t="s">
        <v>31</v>
      </c>
      <c r="G17" s="64" t="s">
        <v>437</v>
      </c>
      <c r="H17" s="70">
        <v>2294</v>
      </c>
      <c r="I17" s="70">
        <v>3285</v>
      </c>
      <c r="J17" s="70">
        <v>2857</v>
      </c>
      <c r="K17" s="35">
        <v>229.4</v>
      </c>
      <c r="L17" s="36">
        <v>0.95112781954887216</v>
      </c>
      <c r="M17" s="36">
        <v>0.89849624060150379</v>
      </c>
      <c r="N17" s="36">
        <v>0.72556390977443608</v>
      </c>
      <c r="O17" s="36">
        <v>0.88721804511278191</v>
      </c>
      <c r="P17" s="36">
        <v>0.8721804511278195</v>
      </c>
      <c r="Q17" s="36">
        <v>0.98120300751879697</v>
      </c>
      <c r="R17" s="49">
        <v>253</v>
      </c>
      <c r="S17" s="62">
        <v>239</v>
      </c>
      <c r="T17" s="67">
        <v>193</v>
      </c>
      <c r="U17" s="62">
        <v>236</v>
      </c>
      <c r="V17" s="62">
        <v>232</v>
      </c>
      <c r="W17" s="68">
        <v>261</v>
      </c>
      <c r="X17" s="62">
        <v>322</v>
      </c>
      <c r="Y17" s="62">
        <v>310</v>
      </c>
      <c r="Z17" s="67">
        <v>292</v>
      </c>
      <c r="AA17" s="62">
        <v>229</v>
      </c>
      <c r="AB17" s="62">
        <v>220</v>
      </c>
      <c r="AC17" s="62">
        <v>231</v>
      </c>
      <c r="AD17" s="13"/>
      <c r="AE17" s="63">
        <v>266</v>
      </c>
      <c r="AF17" s="63">
        <v>266</v>
      </c>
      <c r="AG17" s="63">
        <v>266</v>
      </c>
      <c r="AH17" s="63">
        <v>266</v>
      </c>
      <c r="AI17" s="63">
        <v>266</v>
      </c>
      <c r="AJ17" s="63">
        <v>266</v>
      </c>
    </row>
    <row r="18" spans="1:36" s="6" customFormat="1">
      <c r="A18" s="60"/>
      <c r="B18" s="64" t="s">
        <v>18</v>
      </c>
      <c r="C18" s="64" t="s">
        <v>249</v>
      </c>
      <c r="D18" s="64" t="s">
        <v>249</v>
      </c>
      <c r="E18" s="64" t="s">
        <v>452</v>
      </c>
      <c r="F18" s="64" t="s">
        <v>32</v>
      </c>
      <c r="G18" s="64" t="s">
        <v>437</v>
      </c>
      <c r="H18" s="70">
        <v>1143</v>
      </c>
      <c r="I18" s="70">
        <v>1720</v>
      </c>
      <c r="J18" s="70">
        <v>1468</v>
      </c>
      <c r="K18" s="35">
        <v>114.30000000000001</v>
      </c>
      <c r="L18" s="36">
        <v>0.88050314465408808</v>
      </c>
      <c r="M18" s="36">
        <v>0.76729559748427678</v>
      </c>
      <c r="N18" s="36">
        <v>0.62264150943396224</v>
      </c>
      <c r="O18" s="36">
        <v>0.69811320754716977</v>
      </c>
      <c r="P18" s="36">
        <v>0.61006289308176098</v>
      </c>
      <c r="Q18" s="36">
        <v>0.69811320754716977</v>
      </c>
      <c r="R18" s="49">
        <v>140</v>
      </c>
      <c r="S18" s="62">
        <v>122</v>
      </c>
      <c r="T18" s="67">
        <v>99</v>
      </c>
      <c r="U18" s="62">
        <v>111</v>
      </c>
      <c r="V18" s="62">
        <v>97</v>
      </c>
      <c r="W18" s="68">
        <v>111</v>
      </c>
      <c r="X18" s="62">
        <v>181</v>
      </c>
      <c r="Y18" s="62">
        <v>161</v>
      </c>
      <c r="Z18" s="67">
        <v>145</v>
      </c>
      <c r="AA18" s="62">
        <v>118</v>
      </c>
      <c r="AB18" s="62">
        <v>110</v>
      </c>
      <c r="AC18" s="62">
        <v>91</v>
      </c>
      <c r="AD18" s="13"/>
      <c r="AE18" s="63">
        <v>159</v>
      </c>
      <c r="AF18" s="63">
        <v>159</v>
      </c>
      <c r="AG18" s="63">
        <v>159</v>
      </c>
      <c r="AH18" s="63">
        <v>159</v>
      </c>
      <c r="AI18" s="63">
        <v>159</v>
      </c>
      <c r="AJ18" s="63">
        <v>159</v>
      </c>
    </row>
    <row r="19" spans="1:36" s="6" customFormat="1">
      <c r="A19" s="60"/>
      <c r="B19" s="64" t="s">
        <v>18</v>
      </c>
      <c r="C19" s="64" t="s">
        <v>250</v>
      </c>
      <c r="D19" s="64" t="s">
        <v>250</v>
      </c>
      <c r="E19" s="64" t="s">
        <v>452</v>
      </c>
      <c r="F19" s="64" t="s">
        <v>33</v>
      </c>
      <c r="G19" s="64" t="s">
        <v>437</v>
      </c>
      <c r="H19" s="70">
        <v>6259</v>
      </c>
      <c r="I19" s="70">
        <v>9837</v>
      </c>
      <c r="J19" s="70">
        <v>11572</v>
      </c>
      <c r="K19" s="35">
        <v>625.90000000000009</v>
      </c>
      <c r="L19" s="36">
        <v>0.75291622481442211</v>
      </c>
      <c r="M19" s="36">
        <v>0.75291622481442211</v>
      </c>
      <c r="N19" s="36">
        <v>0.90031813361611879</v>
      </c>
      <c r="O19" s="36">
        <v>0.95121951219512191</v>
      </c>
      <c r="P19" s="36">
        <v>0.90668080593849421</v>
      </c>
      <c r="Q19" s="36">
        <v>0.83881230116648997</v>
      </c>
      <c r="R19" s="49">
        <v>710</v>
      </c>
      <c r="S19" s="62">
        <v>710</v>
      </c>
      <c r="T19" s="67">
        <v>849</v>
      </c>
      <c r="U19" s="62">
        <v>897</v>
      </c>
      <c r="V19" s="62">
        <v>855</v>
      </c>
      <c r="W19" s="68">
        <v>791</v>
      </c>
      <c r="X19" s="62">
        <v>1175</v>
      </c>
      <c r="Y19" s="62">
        <v>992</v>
      </c>
      <c r="Z19" s="67">
        <v>1064</v>
      </c>
      <c r="AA19" s="62">
        <v>938</v>
      </c>
      <c r="AB19" s="62">
        <v>916</v>
      </c>
      <c r="AC19" s="62">
        <v>959</v>
      </c>
      <c r="AD19" s="13"/>
      <c r="AE19" s="63">
        <v>943</v>
      </c>
      <c r="AF19" s="63">
        <v>943</v>
      </c>
      <c r="AG19" s="63">
        <v>943</v>
      </c>
      <c r="AH19" s="63">
        <v>943</v>
      </c>
      <c r="AI19" s="63">
        <v>943</v>
      </c>
      <c r="AJ19" s="63">
        <v>943</v>
      </c>
    </row>
    <row r="20" spans="1:36" s="6" customFormat="1">
      <c r="A20" s="60"/>
      <c r="B20" s="64" t="s">
        <v>18</v>
      </c>
      <c r="C20" s="64" t="s">
        <v>251</v>
      </c>
      <c r="D20" s="64" t="s">
        <v>251</v>
      </c>
      <c r="E20" s="64" t="s">
        <v>452</v>
      </c>
      <c r="F20" s="64" t="s">
        <v>34</v>
      </c>
      <c r="G20" s="64" t="s">
        <v>437</v>
      </c>
      <c r="H20" s="70">
        <v>6806</v>
      </c>
      <c r="I20" s="70">
        <v>10242</v>
      </c>
      <c r="J20" s="70">
        <v>12134</v>
      </c>
      <c r="K20" s="35">
        <v>680.6</v>
      </c>
      <c r="L20" s="36">
        <v>1.1435832274459974</v>
      </c>
      <c r="M20" s="36">
        <v>1.099110546378653</v>
      </c>
      <c r="N20" s="36">
        <v>0.90597204574332912</v>
      </c>
      <c r="O20" s="36">
        <v>0.96569250317662003</v>
      </c>
      <c r="P20" s="36">
        <v>1.204574332909784</v>
      </c>
      <c r="Q20" s="36">
        <v>1.2058449809402796</v>
      </c>
      <c r="R20" s="49">
        <v>900</v>
      </c>
      <c r="S20" s="62">
        <v>865</v>
      </c>
      <c r="T20" s="67">
        <v>713</v>
      </c>
      <c r="U20" s="62">
        <v>760</v>
      </c>
      <c r="V20" s="62">
        <v>948</v>
      </c>
      <c r="W20" s="68">
        <v>949</v>
      </c>
      <c r="X20" s="62">
        <v>1258</v>
      </c>
      <c r="Y20" s="62">
        <v>1038</v>
      </c>
      <c r="Z20" s="67">
        <v>1049</v>
      </c>
      <c r="AA20" s="62">
        <v>1029</v>
      </c>
      <c r="AB20" s="62">
        <v>862</v>
      </c>
      <c r="AC20" s="62">
        <v>891</v>
      </c>
      <c r="AD20" s="13"/>
      <c r="AE20" s="63">
        <v>787</v>
      </c>
      <c r="AF20" s="63">
        <v>787</v>
      </c>
      <c r="AG20" s="63">
        <v>787</v>
      </c>
      <c r="AH20" s="63">
        <v>787</v>
      </c>
      <c r="AI20" s="63">
        <v>787</v>
      </c>
      <c r="AJ20" s="63">
        <v>787</v>
      </c>
    </row>
    <row r="21" spans="1:36" s="6" customFormat="1">
      <c r="A21" s="60"/>
      <c r="B21" s="64" t="s">
        <v>18</v>
      </c>
      <c r="C21" s="64" t="s">
        <v>252</v>
      </c>
      <c r="D21" s="64" t="s">
        <v>252</v>
      </c>
      <c r="E21" s="64" t="s">
        <v>452</v>
      </c>
      <c r="F21" s="64" t="s">
        <v>35</v>
      </c>
      <c r="G21" s="64" t="s">
        <v>437</v>
      </c>
      <c r="H21" s="70">
        <v>5510</v>
      </c>
      <c r="I21" s="70">
        <v>7344</v>
      </c>
      <c r="J21" s="70">
        <v>8050</v>
      </c>
      <c r="K21" s="35">
        <v>551</v>
      </c>
      <c r="L21" s="36">
        <v>1.3131313131313131</v>
      </c>
      <c r="M21" s="36">
        <v>0.98556998556998554</v>
      </c>
      <c r="N21" s="36">
        <v>0.94660894660894657</v>
      </c>
      <c r="O21" s="36">
        <v>1.0995670995670996</v>
      </c>
      <c r="P21" s="36">
        <v>0.88888888888888884</v>
      </c>
      <c r="Q21" s="36">
        <v>0.91486291486291482</v>
      </c>
      <c r="R21" s="49">
        <v>910</v>
      </c>
      <c r="S21" s="62">
        <v>683</v>
      </c>
      <c r="T21" s="67">
        <v>656</v>
      </c>
      <c r="U21" s="62">
        <v>762</v>
      </c>
      <c r="V21" s="62">
        <v>616</v>
      </c>
      <c r="W21" s="68">
        <v>634</v>
      </c>
      <c r="X21" s="62">
        <v>843</v>
      </c>
      <c r="Y21" s="62">
        <v>888</v>
      </c>
      <c r="Z21" s="67">
        <v>828</v>
      </c>
      <c r="AA21" s="62">
        <v>712</v>
      </c>
      <c r="AB21" s="62">
        <v>587</v>
      </c>
      <c r="AC21" s="62">
        <v>709</v>
      </c>
      <c r="AD21" s="13"/>
      <c r="AE21" s="63">
        <v>693</v>
      </c>
      <c r="AF21" s="63">
        <v>693</v>
      </c>
      <c r="AG21" s="63">
        <v>693</v>
      </c>
      <c r="AH21" s="63">
        <v>693</v>
      </c>
      <c r="AI21" s="63">
        <v>693</v>
      </c>
      <c r="AJ21" s="63">
        <v>693</v>
      </c>
    </row>
    <row r="22" spans="1:36" s="6" customFormat="1">
      <c r="A22" s="60"/>
      <c r="B22" s="64" t="s">
        <v>18</v>
      </c>
      <c r="C22" s="64" t="s">
        <v>257</v>
      </c>
      <c r="D22" s="64" t="s">
        <v>257</v>
      </c>
      <c r="E22" s="64" t="s">
        <v>452</v>
      </c>
      <c r="F22" s="64" t="s">
        <v>36</v>
      </c>
      <c r="G22" s="64" t="s">
        <v>437</v>
      </c>
      <c r="H22" s="70">
        <v>1877</v>
      </c>
      <c r="I22" s="70">
        <v>2710</v>
      </c>
      <c r="J22" s="70">
        <v>2124</v>
      </c>
      <c r="K22" s="35">
        <v>187.70000000000002</v>
      </c>
      <c r="L22" s="36">
        <v>1.0166666666666666</v>
      </c>
      <c r="M22" s="36">
        <v>0.88383838383838387</v>
      </c>
      <c r="N22" s="36">
        <v>0.9747474747474747</v>
      </c>
      <c r="O22" s="36">
        <v>0.92929292929292928</v>
      </c>
      <c r="P22" s="36">
        <v>0.96969696969696972</v>
      </c>
      <c r="Q22" s="36">
        <v>0.8232323232323232</v>
      </c>
      <c r="R22" s="52">
        <v>244</v>
      </c>
      <c r="S22" s="70">
        <v>175</v>
      </c>
      <c r="T22" s="66">
        <v>193</v>
      </c>
      <c r="U22" s="70">
        <v>184</v>
      </c>
      <c r="V22" s="70">
        <v>192</v>
      </c>
      <c r="W22" s="73">
        <v>163</v>
      </c>
      <c r="X22" s="70">
        <v>98</v>
      </c>
      <c r="Y22" s="70">
        <v>171</v>
      </c>
      <c r="Z22" s="66">
        <v>234</v>
      </c>
      <c r="AA22" s="70">
        <v>178</v>
      </c>
      <c r="AB22" s="70">
        <v>178</v>
      </c>
      <c r="AC22" s="70">
        <v>205</v>
      </c>
      <c r="AD22" s="13"/>
      <c r="AE22" s="63">
        <v>240</v>
      </c>
      <c r="AF22" s="63">
        <v>198</v>
      </c>
      <c r="AG22" s="63">
        <v>198</v>
      </c>
      <c r="AH22" s="63">
        <v>198</v>
      </c>
      <c r="AI22" s="63">
        <v>198</v>
      </c>
      <c r="AJ22" s="63">
        <v>198</v>
      </c>
    </row>
    <row r="23" spans="1:36" s="6" customFormat="1">
      <c r="A23" s="60"/>
      <c r="B23" s="64" t="s">
        <v>18</v>
      </c>
      <c r="C23" s="64" t="s">
        <v>253</v>
      </c>
      <c r="D23" s="64" t="s">
        <v>254</v>
      </c>
      <c r="E23" s="64" t="s">
        <v>452</v>
      </c>
      <c r="F23" s="64" t="s">
        <v>37</v>
      </c>
      <c r="G23" s="64" t="s">
        <v>437</v>
      </c>
      <c r="H23" s="70">
        <v>11017</v>
      </c>
      <c r="I23" s="70">
        <v>13028</v>
      </c>
      <c r="J23" s="70">
        <v>13726</v>
      </c>
      <c r="K23" s="35">
        <v>1101.7</v>
      </c>
      <c r="L23" s="36">
        <v>1.110207100591716</v>
      </c>
      <c r="M23" s="36">
        <v>0.80271565495207664</v>
      </c>
      <c r="N23" s="36">
        <v>0.88019169329073488</v>
      </c>
      <c r="O23" s="36">
        <v>0.89057507987220452</v>
      </c>
      <c r="P23" s="36">
        <v>0.94178082191780821</v>
      </c>
      <c r="Q23" s="36">
        <v>0.8218849840255591</v>
      </c>
      <c r="R23" s="52">
        <v>1501</v>
      </c>
      <c r="S23" s="70">
        <v>1005</v>
      </c>
      <c r="T23" s="66">
        <v>1102</v>
      </c>
      <c r="U23" s="70">
        <v>1115</v>
      </c>
      <c r="V23" s="70">
        <v>1100</v>
      </c>
      <c r="W23" s="73">
        <v>1029</v>
      </c>
      <c r="X23" s="70">
        <v>1401</v>
      </c>
      <c r="Y23" s="70">
        <v>1264</v>
      </c>
      <c r="Z23" s="66">
        <v>1504</v>
      </c>
      <c r="AA23" s="70">
        <v>1095</v>
      </c>
      <c r="AB23" s="70">
        <v>1094</v>
      </c>
      <c r="AC23" s="70">
        <v>1229</v>
      </c>
      <c r="AD23" s="13"/>
      <c r="AE23" s="63">
        <v>1352</v>
      </c>
      <c r="AF23" s="63">
        <v>1252</v>
      </c>
      <c r="AG23" s="63">
        <v>1252</v>
      </c>
      <c r="AH23" s="63">
        <v>1252</v>
      </c>
      <c r="AI23" s="63">
        <v>1168</v>
      </c>
      <c r="AJ23" s="63">
        <v>1252</v>
      </c>
    </row>
    <row r="24" spans="1:36" s="6" customFormat="1">
      <c r="A24" s="60"/>
      <c r="B24" s="64" t="s">
        <v>18</v>
      </c>
      <c r="C24" s="64" t="s">
        <v>255</v>
      </c>
      <c r="D24" s="64" t="s">
        <v>256</v>
      </c>
      <c r="E24" s="64" t="s">
        <v>452</v>
      </c>
      <c r="F24" s="64" t="s">
        <v>38</v>
      </c>
      <c r="G24" s="64" t="s">
        <v>437</v>
      </c>
      <c r="H24" s="70">
        <v>22767</v>
      </c>
      <c r="I24" s="70">
        <v>26303</v>
      </c>
      <c r="J24" s="70">
        <v>27706</v>
      </c>
      <c r="K24" s="35">
        <v>2276.7000000000003</v>
      </c>
      <c r="L24" s="36">
        <v>1.0187677053824362</v>
      </c>
      <c r="M24" s="36">
        <v>0.8097913322632424</v>
      </c>
      <c r="N24" s="36">
        <v>0.9189406099518459</v>
      </c>
      <c r="O24" s="36">
        <v>0.9065008025682183</v>
      </c>
      <c r="P24" s="36">
        <v>0.85874799357945431</v>
      </c>
      <c r="Q24" s="36">
        <v>0.83547351524879609</v>
      </c>
      <c r="R24" s="52">
        <v>2877</v>
      </c>
      <c r="S24" s="70">
        <v>2018</v>
      </c>
      <c r="T24" s="66">
        <v>2290</v>
      </c>
      <c r="U24" s="70">
        <v>2259</v>
      </c>
      <c r="V24" s="70">
        <v>2140</v>
      </c>
      <c r="W24" s="73">
        <v>2082</v>
      </c>
      <c r="X24" s="70">
        <v>2750</v>
      </c>
      <c r="Y24" s="70">
        <v>2651</v>
      </c>
      <c r="Z24" s="66">
        <v>2861</v>
      </c>
      <c r="AA24" s="70">
        <v>2264</v>
      </c>
      <c r="AB24" s="70">
        <v>2234</v>
      </c>
      <c r="AC24" s="70">
        <v>2610</v>
      </c>
      <c r="AD24" s="13"/>
      <c r="AE24" s="63">
        <v>2824</v>
      </c>
      <c r="AF24" s="63">
        <v>2492</v>
      </c>
      <c r="AG24" s="63">
        <v>2492</v>
      </c>
      <c r="AH24" s="63">
        <v>2492</v>
      </c>
      <c r="AI24" s="63">
        <v>2492</v>
      </c>
      <c r="AJ24" s="63">
        <v>2492</v>
      </c>
    </row>
    <row r="25" spans="1:36" s="6" customFormat="1">
      <c r="A25" s="60"/>
      <c r="B25" s="64" t="s">
        <v>18</v>
      </c>
      <c r="C25" s="64" t="s">
        <v>258</v>
      </c>
      <c r="D25" s="64" t="s">
        <v>258</v>
      </c>
      <c r="E25" s="64" t="s">
        <v>452</v>
      </c>
      <c r="F25" s="64" t="s">
        <v>39</v>
      </c>
      <c r="G25" s="64" t="s">
        <v>437</v>
      </c>
      <c r="H25" s="70">
        <v>163</v>
      </c>
      <c r="I25" s="70">
        <v>247</v>
      </c>
      <c r="J25" s="70">
        <v>364</v>
      </c>
      <c r="K25" s="35">
        <v>16.3</v>
      </c>
      <c r="L25" s="36">
        <v>1.1538461538461537</v>
      </c>
      <c r="M25" s="36">
        <v>0.84615384615384615</v>
      </c>
      <c r="N25" s="36">
        <v>0.84615384615384615</v>
      </c>
      <c r="O25" s="36">
        <v>0.82051282051282048</v>
      </c>
      <c r="P25" s="36">
        <v>1.1025641025641026</v>
      </c>
      <c r="Q25" s="36">
        <v>0.71794871794871795</v>
      </c>
      <c r="R25" s="52">
        <v>45</v>
      </c>
      <c r="S25" s="70">
        <v>33</v>
      </c>
      <c r="T25" s="66">
        <v>33</v>
      </c>
      <c r="U25" s="70">
        <v>32</v>
      </c>
      <c r="V25" s="70">
        <v>43</v>
      </c>
      <c r="W25" s="73">
        <v>28</v>
      </c>
      <c r="X25" s="70">
        <v>45</v>
      </c>
      <c r="Y25" s="70">
        <v>43</v>
      </c>
      <c r="Z25" s="66">
        <v>42</v>
      </c>
      <c r="AA25" s="70">
        <v>41</v>
      </c>
      <c r="AB25" s="70">
        <v>55</v>
      </c>
      <c r="AC25" s="70">
        <v>37</v>
      </c>
      <c r="AD25" s="13"/>
      <c r="AE25" s="63">
        <v>39</v>
      </c>
      <c r="AF25" s="63">
        <v>39</v>
      </c>
      <c r="AG25" s="63">
        <v>39</v>
      </c>
      <c r="AH25" s="63">
        <v>39</v>
      </c>
      <c r="AI25" s="63">
        <v>39</v>
      </c>
      <c r="AJ25" s="63">
        <v>39</v>
      </c>
    </row>
    <row r="26" spans="1:36" s="6" customFormat="1">
      <c r="A26" s="60"/>
      <c r="B26" s="64" t="s">
        <v>18</v>
      </c>
      <c r="C26" s="64" t="s">
        <v>263</v>
      </c>
      <c r="D26" s="64" t="s">
        <v>264</v>
      </c>
      <c r="E26" s="64" t="s">
        <v>452</v>
      </c>
      <c r="F26" s="64" t="s">
        <v>40</v>
      </c>
      <c r="G26" s="64" t="s">
        <v>437</v>
      </c>
      <c r="H26" s="70">
        <v>142</v>
      </c>
      <c r="I26" s="70">
        <v>229</v>
      </c>
      <c r="J26" s="70">
        <v>265</v>
      </c>
      <c r="K26" s="35">
        <v>14.200000000000001</v>
      </c>
      <c r="L26" s="36">
        <v>1.4333333333333333</v>
      </c>
      <c r="M26" s="36">
        <v>0.6</v>
      </c>
      <c r="N26" s="36">
        <v>1.0333333333333334</v>
      </c>
      <c r="O26" s="36">
        <v>0.8666666666666667</v>
      </c>
      <c r="P26" s="36">
        <v>0.9</v>
      </c>
      <c r="Q26" s="36">
        <v>0.73333333333333328</v>
      </c>
      <c r="R26" s="52">
        <v>43</v>
      </c>
      <c r="S26" s="70">
        <v>18</v>
      </c>
      <c r="T26" s="66">
        <v>31</v>
      </c>
      <c r="U26" s="70">
        <v>26</v>
      </c>
      <c r="V26" s="70">
        <v>27</v>
      </c>
      <c r="W26" s="73">
        <v>22</v>
      </c>
      <c r="X26" s="70">
        <v>27</v>
      </c>
      <c r="Y26" s="70">
        <v>24</v>
      </c>
      <c r="Z26" s="66">
        <v>25</v>
      </c>
      <c r="AA26" s="70">
        <v>20</v>
      </c>
      <c r="AB26" s="70">
        <v>28</v>
      </c>
      <c r="AC26" s="70">
        <v>22</v>
      </c>
      <c r="AD26" s="13"/>
      <c r="AE26" s="63">
        <v>30</v>
      </c>
      <c r="AF26" s="63">
        <v>30</v>
      </c>
      <c r="AG26" s="63">
        <v>30</v>
      </c>
      <c r="AH26" s="63">
        <v>30</v>
      </c>
      <c r="AI26" s="63">
        <v>30</v>
      </c>
      <c r="AJ26" s="63">
        <v>30</v>
      </c>
    </row>
    <row r="27" spans="1:36" s="6" customFormat="1">
      <c r="A27" s="60"/>
      <c r="B27" s="64" t="s">
        <v>18</v>
      </c>
      <c r="C27" s="64" t="s">
        <v>259</v>
      </c>
      <c r="D27" s="64" t="s">
        <v>260</v>
      </c>
      <c r="E27" s="64" t="s">
        <v>452</v>
      </c>
      <c r="F27" s="64" t="s">
        <v>41</v>
      </c>
      <c r="G27" s="64" t="s">
        <v>437</v>
      </c>
      <c r="H27" s="70">
        <v>719</v>
      </c>
      <c r="I27" s="70">
        <v>1309</v>
      </c>
      <c r="J27" s="70">
        <v>1621</v>
      </c>
      <c r="K27" s="35">
        <v>71.900000000000006</v>
      </c>
      <c r="L27" s="36">
        <v>1.10625</v>
      </c>
      <c r="M27" s="36">
        <v>0.92253521126760563</v>
      </c>
      <c r="N27" s="36">
        <v>0.9859154929577465</v>
      </c>
      <c r="O27" s="36">
        <v>0.97887323943661975</v>
      </c>
      <c r="P27" s="36">
        <v>1.0845070422535212</v>
      </c>
      <c r="Q27" s="36">
        <v>0.86619718309859151</v>
      </c>
      <c r="R27" s="52">
        <v>177</v>
      </c>
      <c r="S27" s="70">
        <v>131</v>
      </c>
      <c r="T27" s="66">
        <v>140</v>
      </c>
      <c r="U27" s="70">
        <v>139</v>
      </c>
      <c r="V27" s="70">
        <v>154</v>
      </c>
      <c r="W27" s="73">
        <v>123</v>
      </c>
      <c r="X27" s="70">
        <v>170</v>
      </c>
      <c r="Y27" s="70">
        <v>156</v>
      </c>
      <c r="Z27" s="66">
        <v>185</v>
      </c>
      <c r="AA27" s="70">
        <v>137</v>
      </c>
      <c r="AB27" s="70">
        <v>132</v>
      </c>
      <c r="AC27" s="70">
        <v>144</v>
      </c>
      <c r="AD27" s="13"/>
      <c r="AE27" s="63">
        <v>160</v>
      </c>
      <c r="AF27" s="63">
        <v>142</v>
      </c>
      <c r="AG27" s="63">
        <v>142</v>
      </c>
      <c r="AH27" s="63">
        <v>142</v>
      </c>
      <c r="AI27" s="63">
        <v>142</v>
      </c>
      <c r="AJ27" s="63">
        <v>142</v>
      </c>
    </row>
    <row r="28" spans="1:36" s="6" customFormat="1">
      <c r="A28" s="60"/>
      <c r="B28" s="64" t="s">
        <v>18</v>
      </c>
      <c r="C28" s="64" t="s">
        <v>261</v>
      </c>
      <c r="D28" s="64" t="s">
        <v>262</v>
      </c>
      <c r="E28" s="64" t="s">
        <v>452</v>
      </c>
      <c r="F28" s="64" t="s">
        <v>42</v>
      </c>
      <c r="G28" s="64" t="s">
        <v>436</v>
      </c>
      <c r="H28" s="70">
        <v>3225</v>
      </c>
      <c r="I28" s="70">
        <v>4539</v>
      </c>
      <c r="J28" s="70">
        <v>3450</v>
      </c>
      <c r="K28" s="35">
        <v>322.5</v>
      </c>
      <c r="L28" s="36">
        <v>1.1684782608695652</v>
      </c>
      <c r="M28" s="36">
        <v>0.82758620689655171</v>
      </c>
      <c r="N28" s="36">
        <v>0.92816091954022983</v>
      </c>
      <c r="O28" s="36">
        <v>0.9885057471264368</v>
      </c>
      <c r="P28" s="36">
        <v>0.93678160919540232</v>
      </c>
      <c r="Q28" s="36">
        <v>0.90517241379310343</v>
      </c>
      <c r="R28" s="52">
        <v>430</v>
      </c>
      <c r="S28" s="70">
        <v>288</v>
      </c>
      <c r="T28" s="66">
        <v>323</v>
      </c>
      <c r="U28" s="70">
        <v>344</v>
      </c>
      <c r="V28" s="70">
        <v>326</v>
      </c>
      <c r="W28" s="73">
        <v>315</v>
      </c>
      <c r="X28" s="70">
        <v>210</v>
      </c>
      <c r="Y28" s="70">
        <v>208</v>
      </c>
      <c r="Z28" s="66">
        <v>350</v>
      </c>
      <c r="AA28" s="70">
        <v>282</v>
      </c>
      <c r="AB28" s="70">
        <v>257</v>
      </c>
      <c r="AC28" s="70">
        <v>309</v>
      </c>
      <c r="AD28" s="13"/>
      <c r="AE28" s="63">
        <v>368</v>
      </c>
      <c r="AF28" s="63">
        <v>348</v>
      </c>
      <c r="AG28" s="63">
        <v>348</v>
      </c>
      <c r="AH28" s="63">
        <v>348</v>
      </c>
      <c r="AI28" s="63">
        <v>348</v>
      </c>
      <c r="AJ28" s="63">
        <v>348</v>
      </c>
    </row>
    <row r="29" spans="1:36" s="6" customFormat="1">
      <c r="A29" s="60"/>
      <c r="B29" s="64" t="s">
        <v>18</v>
      </c>
      <c r="C29" s="64" t="s">
        <v>273</v>
      </c>
      <c r="D29" s="64" t="s">
        <v>273</v>
      </c>
      <c r="E29" s="64" t="s">
        <v>452</v>
      </c>
      <c r="F29" s="64" t="s">
        <v>43</v>
      </c>
      <c r="G29" s="64" t="s">
        <v>450</v>
      </c>
      <c r="H29" s="70">
        <v>0</v>
      </c>
      <c r="I29" s="70">
        <v>0</v>
      </c>
      <c r="J29" s="70">
        <v>2363</v>
      </c>
      <c r="K29" s="35">
        <v>0</v>
      </c>
      <c r="L29" s="36">
        <v>0.78756476683937826</v>
      </c>
      <c r="M29" s="36">
        <v>0.69430051813471505</v>
      </c>
      <c r="N29" s="36">
        <v>0.82037996545768566</v>
      </c>
      <c r="O29" s="36">
        <v>0.9050086355785838</v>
      </c>
      <c r="P29" s="36">
        <v>0.9050086355785838</v>
      </c>
      <c r="Q29" s="36">
        <v>0.81001727115716748</v>
      </c>
      <c r="R29" s="52">
        <v>456</v>
      </c>
      <c r="S29" s="70">
        <v>402</v>
      </c>
      <c r="T29" s="66">
        <v>475</v>
      </c>
      <c r="U29" s="70">
        <v>524</v>
      </c>
      <c r="V29" s="70">
        <v>524</v>
      </c>
      <c r="W29" s="73">
        <v>469</v>
      </c>
      <c r="X29" s="70">
        <v>1426</v>
      </c>
      <c r="Y29" s="70">
        <v>1426</v>
      </c>
      <c r="Z29" s="66">
        <v>1426</v>
      </c>
      <c r="AA29" s="70">
        <v>1426</v>
      </c>
      <c r="AB29" s="70">
        <v>1426</v>
      </c>
      <c r="AC29" s="70">
        <v>1426</v>
      </c>
      <c r="AD29" s="13"/>
      <c r="AE29" s="63">
        <v>579</v>
      </c>
      <c r="AF29" s="63">
        <v>579</v>
      </c>
      <c r="AG29" s="63">
        <v>579</v>
      </c>
      <c r="AH29" s="63">
        <v>579</v>
      </c>
      <c r="AI29" s="63">
        <v>579</v>
      </c>
      <c r="AJ29" s="63">
        <v>579</v>
      </c>
    </row>
    <row r="30" spans="1:36" s="6" customFormat="1">
      <c r="A30" s="60"/>
      <c r="B30" s="64" t="s">
        <v>18</v>
      </c>
      <c r="C30" s="64" t="s">
        <v>274</v>
      </c>
      <c r="D30" s="64" t="s">
        <v>274</v>
      </c>
      <c r="E30" s="64" t="s">
        <v>452</v>
      </c>
      <c r="F30" s="64" t="s">
        <v>44</v>
      </c>
      <c r="G30" s="64" t="s">
        <v>450</v>
      </c>
      <c r="H30" s="70">
        <v>0</v>
      </c>
      <c r="I30" s="70">
        <v>0</v>
      </c>
      <c r="J30" s="70">
        <v>195</v>
      </c>
      <c r="K30" s="35">
        <v>0</v>
      </c>
      <c r="L30" s="36">
        <v>0.81578947368421051</v>
      </c>
      <c r="M30" s="36">
        <v>0.63157894736842102</v>
      </c>
      <c r="N30" s="36">
        <v>0.63157894736842102</v>
      </c>
      <c r="O30" s="36">
        <v>1.131578947368421</v>
      </c>
      <c r="P30" s="36">
        <v>0.68421052631578949</v>
      </c>
      <c r="Q30" s="36">
        <v>0.71052631578947367</v>
      </c>
      <c r="R30" s="52">
        <v>31</v>
      </c>
      <c r="S30" s="70">
        <v>24</v>
      </c>
      <c r="T30" s="66">
        <v>24</v>
      </c>
      <c r="U30" s="70">
        <v>43</v>
      </c>
      <c r="V30" s="70">
        <v>26</v>
      </c>
      <c r="W30" s="73">
        <v>27</v>
      </c>
      <c r="X30" s="70">
        <v>90</v>
      </c>
      <c r="Y30" s="70">
        <v>90</v>
      </c>
      <c r="Z30" s="66">
        <v>90</v>
      </c>
      <c r="AA30" s="70">
        <v>90</v>
      </c>
      <c r="AB30" s="70">
        <v>90</v>
      </c>
      <c r="AC30" s="70">
        <v>90</v>
      </c>
      <c r="AD30" s="13"/>
      <c r="AE30" s="63">
        <v>38</v>
      </c>
      <c r="AF30" s="63">
        <v>38</v>
      </c>
      <c r="AG30" s="63">
        <v>38</v>
      </c>
      <c r="AH30" s="63">
        <v>38</v>
      </c>
      <c r="AI30" s="63">
        <v>38</v>
      </c>
      <c r="AJ30" s="63">
        <v>38</v>
      </c>
    </row>
    <row r="31" spans="1:36" s="6" customFormat="1">
      <c r="A31" s="60"/>
      <c r="B31" s="64" t="s">
        <v>18</v>
      </c>
      <c r="C31" s="64" t="s">
        <v>267</v>
      </c>
      <c r="D31" s="64" t="s">
        <v>268</v>
      </c>
      <c r="E31" s="64" t="s">
        <v>452</v>
      </c>
      <c r="F31" s="64" t="s">
        <v>45</v>
      </c>
      <c r="G31" s="64" t="s">
        <v>437</v>
      </c>
      <c r="H31" s="70">
        <v>0</v>
      </c>
      <c r="I31" s="70">
        <v>14682</v>
      </c>
      <c r="J31" s="70">
        <v>17258</v>
      </c>
      <c r="K31" s="35">
        <v>0</v>
      </c>
      <c r="L31" s="36">
        <v>1.0011841326228537</v>
      </c>
      <c r="M31" s="36">
        <v>0.71817643576080525</v>
      </c>
      <c r="N31" s="36">
        <v>0.88987566607460034</v>
      </c>
      <c r="O31" s="36">
        <v>0.90053285968028418</v>
      </c>
      <c r="P31" s="36">
        <v>0.95381882770870341</v>
      </c>
      <c r="Q31" s="36">
        <v>0.90467732386027233</v>
      </c>
      <c r="R31" s="52">
        <v>1691</v>
      </c>
      <c r="S31" s="70">
        <v>1213</v>
      </c>
      <c r="T31" s="66">
        <v>1503</v>
      </c>
      <c r="U31" s="70">
        <v>1521</v>
      </c>
      <c r="V31" s="70">
        <v>1611</v>
      </c>
      <c r="W31" s="73">
        <v>1528</v>
      </c>
      <c r="X31" s="70">
        <v>1646</v>
      </c>
      <c r="Y31" s="70">
        <v>1646</v>
      </c>
      <c r="Z31" s="66">
        <v>1646</v>
      </c>
      <c r="AA31" s="70">
        <v>1646</v>
      </c>
      <c r="AB31" s="70">
        <v>1646</v>
      </c>
      <c r="AC31" s="70">
        <v>1646</v>
      </c>
      <c r="AD31" s="13"/>
      <c r="AE31" s="63">
        <v>1689</v>
      </c>
      <c r="AF31" s="63">
        <v>1689</v>
      </c>
      <c r="AG31" s="63">
        <v>1689</v>
      </c>
      <c r="AH31" s="63">
        <v>1689</v>
      </c>
      <c r="AI31" s="63">
        <v>1689</v>
      </c>
      <c r="AJ31" s="63">
        <v>1689</v>
      </c>
    </row>
    <row r="32" spans="1:36" s="6" customFormat="1">
      <c r="A32" s="60"/>
      <c r="B32" s="64" t="s">
        <v>18</v>
      </c>
      <c r="C32" s="64" t="s">
        <v>269</v>
      </c>
      <c r="D32" s="64" t="s">
        <v>270</v>
      </c>
      <c r="E32" s="64" t="s">
        <v>452</v>
      </c>
      <c r="F32" s="64" t="s">
        <v>46</v>
      </c>
      <c r="G32" s="64" t="s">
        <v>437</v>
      </c>
      <c r="H32" s="70">
        <v>0</v>
      </c>
      <c r="I32" s="70">
        <v>10792</v>
      </c>
      <c r="J32" s="70">
        <v>12329</v>
      </c>
      <c r="K32" s="35">
        <v>0</v>
      </c>
      <c r="L32" s="36">
        <v>0.93208828522920206</v>
      </c>
      <c r="M32" s="36">
        <v>0.76230899830220711</v>
      </c>
      <c r="N32" s="36">
        <v>0.89813242784380309</v>
      </c>
      <c r="O32" s="36">
        <v>0.9091680814940577</v>
      </c>
      <c r="P32" s="36">
        <v>0.98556876061120546</v>
      </c>
      <c r="Q32" s="36">
        <v>0.91850594227504245</v>
      </c>
      <c r="R32" s="52">
        <v>1098</v>
      </c>
      <c r="S32" s="70">
        <v>898</v>
      </c>
      <c r="T32" s="66">
        <v>1058</v>
      </c>
      <c r="U32" s="70">
        <v>1071</v>
      </c>
      <c r="V32" s="70">
        <v>1161</v>
      </c>
      <c r="W32" s="73">
        <v>1082</v>
      </c>
      <c r="X32" s="70">
        <v>1171</v>
      </c>
      <c r="Y32" s="70">
        <v>1171</v>
      </c>
      <c r="Z32" s="66">
        <v>1171</v>
      </c>
      <c r="AA32" s="70">
        <v>1171</v>
      </c>
      <c r="AB32" s="70">
        <v>1171</v>
      </c>
      <c r="AC32" s="70">
        <v>1171</v>
      </c>
      <c r="AD32" s="13"/>
      <c r="AE32" s="63">
        <v>1178</v>
      </c>
      <c r="AF32" s="63">
        <v>1178</v>
      </c>
      <c r="AG32" s="63">
        <v>1178</v>
      </c>
      <c r="AH32" s="63">
        <v>1178</v>
      </c>
      <c r="AI32" s="63">
        <v>1178</v>
      </c>
      <c r="AJ32" s="63">
        <v>1178</v>
      </c>
    </row>
    <row r="33" spans="1:36" s="6" customFormat="1">
      <c r="A33" s="60"/>
      <c r="B33" s="64" t="s">
        <v>18</v>
      </c>
      <c r="C33" s="64" t="s">
        <v>271</v>
      </c>
      <c r="D33" s="64" t="s">
        <v>272</v>
      </c>
      <c r="E33" s="64" t="s">
        <v>452</v>
      </c>
      <c r="F33" s="64" t="s">
        <v>47</v>
      </c>
      <c r="G33" s="64" t="s">
        <v>437</v>
      </c>
      <c r="H33" s="70">
        <v>0</v>
      </c>
      <c r="I33" s="70">
        <v>3025</v>
      </c>
      <c r="J33" s="70">
        <v>3463</v>
      </c>
      <c r="K33" s="35">
        <v>0</v>
      </c>
      <c r="L33" s="36">
        <v>1.053627760252366</v>
      </c>
      <c r="M33" s="36">
        <v>0.76340694006309151</v>
      </c>
      <c r="N33" s="36">
        <v>0.89274447949526814</v>
      </c>
      <c r="O33" s="36">
        <v>0.95583596214511046</v>
      </c>
      <c r="P33" s="36">
        <v>0.90220820189274453</v>
      </c>
      <c r="Q33" s="36">
        <v>0.83280757097791802</v>
      </c>
      <c r="R33" s="52">
        <v>334</v>
      </c>
      <c r="S33" s="70">
        <v>242</v>
      </c>
      <c r="T33" s="66">
        <v>283</v>
      </c>
      <c r="U33" s="70">
        <v>303</v>
      </c>
      <c r="V33" s="70">
        <v>286</v>
      </c>
      <c r="W33" s="73">
        <v>264</v>
      </c>
      <c r="X33" s="70">
        <v>330</v>
      </c>
      <c r="Y33" s="70">
        <v>330</v>
      </c>
      <c r="Z33" s="66">
        <v>330</v>
      </c>
      <c r="AA33" s="70">
        <v>330</v>
      </c>
      <c r="AB33" s="70">
        <v>330</v>
      </c>
      <c r="AC33" s="70">
        <v>330</v>
      </c>
      <c r="AD33" s="13"/>
      <c r="AE33" s="63">
        <v>317</v>
      </c>
      <c r="AF33" s="63">
        <v>317</v>
      </c>
      <c r="AG33" s="63">
        <v>317</v>
      </c>
      <c r="AH33" s="63">
        <v>317</v>
      </c>
      <c r="AI33" s="63">
        <v>317</v>
      </c>
      <c r="AJ33" s="63">
        <v>317</v>
      </c>
    </row>
    <row r="34" spans="1:36" s="6" customFormat="1">
      <c r="A34" s="60"/>
      <c r="B34" s="64" t="s">
        <v>18</v>
      </c>
      <c r="C34" s="64" t="s">
        <v>265</v>
      </c>
      <c r="D34" s="64" t="s">
        <v>265</v>
      </c>
      <c r="E34" s="64" t="s">
        <v>452</v>
      </c>
      <c r="F34" s="64" t="s">
        <v>48</v>
      </c>
      <c r="G34" s="64" t="s">
        <v>437</v>
      </c>
      <c r="H34" s="70">
        <v>96621</v>
      </c>
      <c r="I34" s="70">
        <v>138756</v>
      </c>
      <c r="J34" s="70">
        <v>161573</v>
      </c>
      <c r="K34" s="35">
        <v>9662.1</v>
      </c>
      <c r="L34" s="36">
        <v>1.1071878940731399</v>
      </c>
      <c r="M34" s="36">
        <v>0.78528437140731722</v>
      </c>
      <c r="N34" s="36">
        <v>0.95685399337255694</v>
      </c>
      <c r="O34" s="36">
        <v>0.96875634002840327</v>
      </c>
      <c r="P34" s="36">
        <v>0.93609251369446134</v>
      </c>
      <c r="Q34" s="36">
        <v>0.91309934401839454</v>
      </c>
      <c r="R34" s="52">
        <v>16682</v>
      </c>
      <c r="S34" s="70">
        <v>11612</v>
      </c>
      <c r="T34" s="66">
        <v>14149</v>
      </c>
      <c r="U34" s="70">
        <v>14325</v>
      </c>
      <c r="V34" s="70">
        <v>13842</v>
      </c>
      <c r="W34" s="73">
        <v>13502</v>
      </c>
      <c r="X34" s="70">
        <v>16342</v>
      </c>
      <c r="Y34" s="70">
        <v>15958</v>
      </c>
      <c r="Z34" s="66">
        <v>17587</v>
      </c>
      <c r="AA34" s="70">
        <v>15117</v>
      </c>
      <c r="AB34" s="70">
        <v>14522</v>
      </c>
      <c r="AC34" s="70">
        <v>14354</v>
      </c>
      <c r="AD34" s="13"/>
      <c r="AE34" s="63">
        <v>15067</v>
      </c>
      <c r="AF34" s="63">
        <v>14787</v>
      </c>
      <c r="AG34" s="63">
        <v>14787</v>
      </c>
      <c r="AH34" s="63">
        <v>14787</v>
      </c>
      <c r="AI34" s="63">
        <v>14787</v>
      </c>
      <c r="AJ34" s="63">
        <v>14787</v>
      </c>
    </row>
    <row r="35" spans="1:36" s="6" customFormat="1">
      <c r="A35" s="60"/>
      <c r="B35" s="64" t="s">
        <v>18</v>
      </c>
      <c r="C35" s="64" t="s">
        <v>278</v>
      </c>
      <c r="D35" s="64" t="s">
        <v>278</v>
      </c>
      <c r="E35" s="64" t="s">
        <v>452</v>
      </c>
      <c r="F35" s="64" t="s">
        <v>49</v>
      </c>
      <c r="G35" s="64" t="s">
        <v>450</v>
      </c>
      <c r="H35" s="70">
        <v>0</v>
      </c>
      <c r="I35" s="70">
        <v>0</v>
      </c>
      <c r="J35" s="70">
        <v>649</v>
      </c>
      <c r="K35" s="35">
        <v>0</v>
      </c>
      <c r="L35" s="36">
        <v>0.20796460176991149</v>
      </c>
      <c r="M35" s="36">
        <v>0.16523605150214593</v>
      </c>
      <c r="N35" s="36">
        <v>0.39501039501039503</v>
      </c>
      <c r="O35" s="36">
        <v>0.4536290322580645</v>
      </c>
      <c r="P35" s="36">
        <v>0.529296875</v>
      </c>
      <c r="Q35" s="36">
        <v>0.50757575757575757</v>
      </c>
      <c r="R35" s="52">
        <v>94</v>
      </c>
      <c r="S35" s="70">
        <v>77</v>
      </c>
      <c r="T35" s="66">
        <v>190</v>
      </c>
      <c r="U35" s="70">
        <v>225</v>
      </c>
      <c r="V35" s="70">
        <v>271</v>
      </c>
      <c r="W35" s="73">
        <v>268</v>
      </c>
      <c r="X35" s="70">
        <v>830</v>
      </c>
      <c r="Y35" s="70">
        <v>724</v>
      </c>
      <c r="Z35" s="66">
        <v>724</v>
      </c>
      <c r="AA35" s="70">
        <v>724</v>
      </c>
      <c r="AB35" s="70">
        <v>794</v>
      </c>
      <c r="AC35" s="70">
        <v>880</v>
      </c>
      <c r="AD35" s="13"/>
      <c r="AE35" s="63">
        <v>452</v>
      </c>
      <c r="AF35" s="63">
        <v>466</v>
      </c>
      <c r="AG35" s="63">
        <v>481</v>
      </c>
      <c r="AH35" s="63">
        <v>496</v>
      </c>
      <c r="AI35" s="63">
        <v>512</v>
      </c>
      <c r="AJ35" s="63">
        <v>528</v>
      </c>
    </row>
    <row r="36" spans="1:36" s="6" customFormat="1">
      <c r="A36" s="60"/>
      <c r="B36" s="64" t="s">
        <v>18</v>
      </c>
      <c r="C36" s="64" t="s">
        <v>279</v>
      </c>
      <c r="D36" s="64" t="s">
        <v>279</v>
      </c>
      <c r="E36" s="64" t="s">
        <v>452</v>
      </c>
      <c r="F36" s="64" t="s">
        <v>50</v>
      </c>
      <c r="G36" s="64" t="s">
        <v>450</v>
      </c>
      <c r="H36" s="70">
        <v>0</v>
      </c>
      <c r="I36" s="70">
        <v>0</v>
      </c>
      <c r="J36" s="70">
        <v>1396</v>
      </c>
      <c r="K36" s="35">
        <v>0</v>
      </c>
      <c r="L36" s="36">
        <v>0.19546979865771813</v>
      </c>
      <c r="M36" s="36">
        <v>0.26465798045602607</v>
      </c>
      <c r="N36" s="36">
        <v>0.34624505928853755</v>
      </c>
      <c r="O36" s="36">
        <v>0.57022256331542598</v>
      </c>
      <c r="P36" s="36">
        <v>0.6020864381520119</v>
      </c>
      <c r="Q36" s="36">
        <v>0.59985528219971052</v>
      </c>
      <c r="R36" s="52">
        <v>233</v>
      </c>
      <c r="S36" s="70">
        <v>325</v>
      </c>
      <c r="T36" s="66">
        <v>438</v>
      </c>
      <c r="U36" s="70">
        <v>743</v>
      </c>
      <c r="V36" s="70">
        <v>808</v>
      </c>
      <c r="W36" s="73">
        <v>829</v>
      </c>
      <c r="X36" s="70">
        <v>2400</v>
      </c>
      <c r="Y36" s="70">
        <v>2070</v>
      </c>
      <c r="Z36" s="66">
        <v>2070</v>
      </c>
      <c r="AA36" s="70">
        <v>2070</v>
      </c>
      <c r="AB36" s="70">
        <v>2394</v>
      </c>
      <c r="AC36" s="70">
        <v>2430</v>
      </c>
      <c r="AD36" s="13"/>
      <c r="AE36" s="63">
        <v>1192</v>
      </c>
      <c r="AF36" s="63">
        <v>1228</v>
      </c>
      <c r="AG36" s="63">
        <v>1265</v>
      </c>
      <c r="AH36" s="63">
        <v>1303</v>
      </c>
      <c r="AI36" s="63">
        <v>1342</v>
      </c>
      <c r="AJ36" s="63">
        <v>1382</v>
      </c>
    </row>
    <row r="37" spans="1:36" s="6" customFormat="1">
      <c r="A37" s="60"/>
      <c r="B37" s="64" t="s">
        <v>18</v>
      </c>
      <c r="C37" s="64" t="s">
        <v>306</v>
      </c>
      <c r="D37" s="64" t="s">
        <v>306</v>
      </c>
      <c r="E37" s="64" t="s">
        <v>452</v>
      </c>
      <c r="F37" s="64" t="s">
        <v>51</v>
      </c>
      <c r="G37" s="64" t="s">
        <v>437</v>
      </c>
      <c r="H37" s="70">
        <v>2089</v>
      </c>
      <c r="I37" s="70">
        <v>3777</v>
      </c>
      <c r="J37" s="70">
        <v>3316</v>
      </c>
      <c r="K37" s="35">
        <v>208.9</v>
      </c>
      <c r="L37" s="36">
        <v>0.92354740061162077</v>
      </c>
      <c r="M37" s="36">
        <v>0.7737003058103975</v>
      </c>
      <c r="N37" s="36">
        <v>0.85626911314984711</v>
      </c>
      <c r="O37" s="36">
        <v>0.85015290519877673</v>
      </c>
      <c r="P37" s="36">
        <v>0.91743119266055051</v>
      </c>
      <c r="Q37" s="36">
        <v>0.91131498470948014</v>
      </c>
      <c r="R37" s="52">
        <v>302</v>
      </c>
      <c r="S37" s="70">
        <v>253</v>
      </c>
      <c r="T37" s="66">
        <v>280</v>
      </c>
      <c r="U37" s="70">
        <v>278</v>
      </c>
      <c r="V37" s="70">
        <v>300</v>
      </c>
      <c r="W37" s="73">
        <v>298</v>
      </c>
      <c r="X37" s="70">
        <v>321</v>
      </c>
      <c r="Y37" s="70">
        <v>321</v>
      </c>
      <c r="Z37" s="66">
        <v>321</v>
      </c>
      <c r="AA37" s="70">
        <v>321</v>
      </c>
      <c r="AB37" s="70">
        <v>321</v>
      </c>
      <c r="AC37" s="70">
        <v>321</v>
      </c>
      <c r="AD37" s="13"/>
      <c r="AE37" s="63">
        <v>327</v>
      </c>
      <c r="AF37" s="63">
        <v>327</v>
      </c>
      <c r="AG37" s="63">
        <v>327</v>
      </c>
      <c r="AH37" s="63">
        <v>327</v>
      </c>
      <c r="AI37" s="63">
        <v>327</v>
      </c>
      <c r="AJ37" s="63">
        <v>327</v>
      </c>
    </row>
    <row r="38" spans="1:36" s="6" customFormat="1">
      <c r="A38" s="60"/>
      <c r="B38" s="64" t="s">
        <v>18</v>
      </c>
      <c r="C38" s="64" t="s">
        <v>266</v>
      </c>
      <c r="D38" s="64" t="s">
        <v>266</v>
      </c>
      <c r="E38" s="64" t="s">
        <v>452</v>
      </c>
      <c r="F38" s="64" t="s">
        <v>52</v>
      </c>
      <c r="G38" s="64" t="s">
        <v>436</v>
      </c>
      <c r="H38" s="70">
        <v>1543</v>
      </c>
      <c r="I38" s="70">
        <v>2107</v>
      </c>
      <c r="J38" s="70">
        <v>1519</v>
      </c>
      <c r="K38" s="35">
        <v>154.30000000000001</v>
      </c>
      <c r="L38" s="36">
        <v>0.98275862068965514</v>
      </c>
      <c r="M38" s="36">
        <v>0.87931034482758619</v>
      </c>
      <c r="N38" s="36">
        <v>0.97701149425287359</v>
      </c>
      <c r="O38" s="36">
        <v>0.93678160919540232</v>
      </c>
      <c r="P38" s="36">
        <v>1.0172413793103448</v>
      </c>
      <c r="Q38" s="36">
        <v>0.9022988505747126</v>
      </c>
      <c r="R38" s="52">
        <v>171</v>
      </c>
      <c r="S38" s="70">
        <v>153</v>
      </c>
      <c r="T38" s="66">
        <v>170</v>
      </c>
      <c r="U38" s="70">
        <v>163</v>
      </c>
      <c r="V38" s="70">
        <v>177</v>
      </c>
      <c r="W38" s="73">
        <v>157</v>
      </c>
      <c r="X38" s="70">
        <v>149</v>
      </c>
      <c r="Y38" s="70">
        <v>149</v>
      </c>
      <c r="Z38" s="66">
        <v>149</v>
      </c>
      <c r="AA38" s="70">
        <v>149</v>
      </c>
      <c r="AB38" s="70">
        <v>149</v>
      </c>
      <c r="AC38" s="70">
        <v>149</v>
      </c>
      <c r="AD38" s="13"/>
      <c r="AE38" s="63">
        <v>174</v>
      </c>
      <c r="AF38" s="63">
        <v>174</v>
      </c>
      <c r="AG38" s="63">
        <v>174</v>
      </c>
      <c r="AH38" s="63">
        <v>174</v>
      </c>
      <c r="AI38" s="63">
        <v>174</v>
      </c>
      <c r="AJ38" s="63">
        <v>174</v>
      </c>
    </row>
    <row r="39" spans="1:36" s="6" customFormat="1">
      <c r="A39" s="60"/>
      <c r="B39" s="64" t="s">
        <v>53</v>
      </c>
      <c r="C39" s="64" t="s">
        <v>276</v>
      </c>
      <c r="D39" s="64" t="s">
        <v>276</v>
      </c>
      <c r="E39" s="64" t="s">
        <v>452</v>
      </c>
      <c r="F39" s="64" t="s">
        <v>54</v>
      </c>
      <c r="G39" s="64" t="s">
        <v>438</v>
      </c>
      <c r="H39" s="70">
        <v>1074</v>
      </c>
      <c r="I39" s="70">
        <v>988</v>
      </c>
      <c r="J39" s="70">
        <v>780</v>
      </c>
      <c r="K39" s="35">
        <v>107.4</v>
      </c>
      <c r="L39" s="36">
        <v>1.7733333333333334</v>
      </c>
      <c r="M39" s="36">
        <v>1.68</v>
      </c>
      <c r="N39" s="36">
        <v>1.32</v>
      </c>
      <c r="O39" s="36">
        <v>0.96</v>
      </c>
      <c r="P39" s="36">
        <v>0.77333333333333332</v>
      </c>
      <c r="Q39" s="36">
        <v>0.78666666666666663</v>
      </c>
      <c r="R39" s="52">
        <v>133</v>
      </c>
      <c r="S39" s="70">
        <v>126</v>
      </c>
      <c r="T39" s="66">
        <v>99</v>
      </c>
      <c r="U39" s="70">
        <v>72</v>
      </c>
      <c r="V39" s="70">
        <v>58</v>
      </c>
      <c r="W39" s="73">
        <v>59</v>
      </c>
      <c r="X39" s="70">
        <v>110</v>
      </c>
      <c r="Y39" s="70">
        <v>40</v>
      </c>
      <c r="Z39" s="66">
        <v>60</v>
      </c>
      <c r="AA39" s="70">
        <v>110</v>
      </c>
      <c r="AB39" s="70">
        <v>120</v>
      </c>
      <c r="AC39" s="70">
        <v>60</v>
      </c>
      <c r="AD39" s="13"/>
      <c r="AE39" s="63">
        <v>75</v>
      </c>
      <c r="AF39" s="63">
        <v>75</v>
      </c>
      <c r="AG39" s="63">
        <v>75</v>
      </c>
      <c r="AH39" s="63">
        <v>75</v>
      </c>
      <c r="AI39" s="63">
        <v>75</v>
      </c>
      <c r="AJ39" s="63">
        <v>75</v>
      </c>
    </row>
    <row r="40" spans="1:36" s="6" customFormat="1">
      <c r="A40" s="60"/>
      <c r="B40" s="64" t="s">
        <v>53</v>
      </c>
      <c r="C40" s="64" t="s">
        <v>277</v>
      </c>
      <c r="D40" s="64" t="s">
        <v>277</v>
      </c>
      <c r="E40" s="64" t="s">
        <v>452</v>
      </c>
      <c r="F40" s="64" t="s">
        <v>55</v>
      </c>
      <c r="G40" s="64" t="s">
        <v>437</v>
      </c>
      <c r="H40" s="70">
        <v>539</v>
      </c>
      <c r="I40" s="70">
        <v>640</v>
      </c>
      <c r="J40" s="70">
        <v>668</v>
      </c>
      <c r="K40" s="35">
        <v>53.900000000000006</v>
      </c>
      <c r="L40" s="36">
        <v>3.3809523809523809</v>
      </c>
      <c r="M40" s="36">
        <v>1.2380952380952381</v>
      </c>
      <c r="N40" s="36">
        <v>0</v>
      </c>
      <c r="O40" s="36">
        <v>0</v>
      </c>
      <c r="P40" s="36">
        <v>0.47619047619047616</v>
      </c>
      <c r="Q40" s="36">
        <v>0.23809523809523808</v>
      </c>
      <c r="R40" s="52">
        <v>71</v>
      </c>
      <c r="S40" s="70">
        <v>26</v>
      </c>
      <c r="T40" s="66">
        <v>0</v>
      </c>
      <c r="U40" s="70">
        <v>0</v>
      </c>
      <c r="V40" s="70">
        <v>10</v>
      </c>
      <c r="W40" s="73">
        <v>5</v>
      </c>
      <c r="X40" s="70">
        <v>70</v>
      </c>
      <c r="Y40" s="70">
        <v>80</v>
      </c>
      <c r="Z40" s="66">
        <v>80</v>
      </c>
      <c r="AA40" s="70">
        <v>70</v>
      </c>
      <c r="AB40" s="70">
        <v>70</v>
      </c>
      <c r="AC40" s="70">
        <v>50</v>
      </c>
      <c r="AD40" s="13"/>
      <c r="AE40" s="63">
        <v>21</v>
      </c>
      <c r="AF40" s="63">
        <v>21</v>
      </c>
      <c r="AG40" s="63">
        <v>21</v>
      </c>
      <c r="AH40" s="63">
        <v>21</v>
      </c>
      <c r="AI40" s="63">
        <v>21</v>
      </c>
      <c r="AJ40" s="63">
        <v>21</v>
      </c>
    </row>
    <row r="41" spans="1:36" s="6" customFormat="1">
      <c r="A41" s="60"/>
      <c r="B41" s="64" t="s">
        <v>53</v>
      </c>
      <c r="C41" s="64" t="s">
        <v>275</v>
      </c>
      <c r="D41" s="64" t="s">
        <v>275</v>
      </c>
      <c r="E41" s="64" t="s">
        <v>452</v>
      </c>
      <c r="F41" s="64" t="s">
        <v>56</v>
      </c>
      <c r="G41" s="64" t="s">
        <v>437</v>
      </c>
      <c r="H41" s="70">
        <v>557</v>
      </c>
      <c r="I41" s="70">
        <v>996</v>
      </c>
      <c r="J41" s="70">
        <v>884</v>
      </c>
      <c r="K41" s="35">
        <v>55.7</v>
      </c>
      <c r="L41" s="36">
        <v>1.4750000000000001</v>
      </c>
      <c r="M41" s="36">
        <v>1.125</v>
      </c>
      <c r="N41" s="36">
        <v>1.7124999999999999</v>
      </c>
      <c r="O41" s="36">
        <v>0.65</v>
      </c>
      <c r="P41" s="36">
        <v>0.9375</v>
      </c>
      <c r="Q41" s="36">
        <v>0.9</v>
      </c>
      <c r="R41" s="52">
        <v>118</v>
      </c>
      <c r="S41" s="70">
        <v>90</v>
      </c>
      <c r="T41" s="66">
        <v>137</v>
      </c>
      <c r="U41" s="70">
        <v>52</v>
      </c>
      <c r="V41" s="70">
        <v>75</v>
      </c>
      <c r="W41" s="73">
        <v>72</v>
      </c>
      <c r="X41" s="70">
        <v>80</v>
      </c>
      <c r="Y41" s="70">
        <v>70</v>
      </c>
      <c r="Z41" s="66">
        <v>100</v>
      </c>
      <c r="AA41" s="70">
        <v>110</v>
      </c>
      <c r="AB41" s="70">
        <v>110</v>
      </c>
      <c r="AC41" s="70">
        <v>90</v>
      </c>
      <c r="AD41" s="13"/>
      <c r="AE41" s="63">
        <v>80</v>
      </c>
      <c r="AF41" s="63">
        <v>80</v>
      </c>
      <c r="AG41" s="63">
        <v>80</v>
      </c>
      <c r="AH41" s="63">
        <v>80</v>
      </c>
      <c r="AI41" s="63">
        <v>80</v>
      </c>
      <c r="AJ41" s="63">
        <v>80</v>
      </c>
    </row>
    <row r="42" spans="1:36" s="6" customFormat="1">
      <c r="A42" s="60"/>
      <c r="B42" s="64" t="s">
        <v>18</v>
      </c>
      <c r="C42" s="64" t="s">
        <v>290</v>
      </c>
      <c r="D42" s="64" t="s">
        <v>291</v>
      </c>
      <c r="E42" s="64" t="s">
        <v>452</v>
      </c>
      <c r="F42" s="64" t="s">
        <v>57</v>
      </c>
      <c r="G42" s="64" t="s">
        <v>436</v>
      </c>
      <c r="H42" s="70">
        <v>998</v>
      </c>
      <c r="I42" s="70">
        <v>1366</v>
      </c>
      <c r="J42" s="70">
        <v>822</v>
      </c>
      <c r="K42" s="35">
        <v>99.800000000000011</v>
      </c>
      <c r="L42" s="36">
        <v>0.970873786407767</v>
      </c>
      <c r="M42" s="36">
        <v>0.70873786407766992</v>
      </c>
      <c r="N42" s="36">
        <v>0.92233009708737868</v>
      </c>
      <c r="O42" s="36">
        <v>0.68932038834951459</v>
      </c>
      <c r="P42" s="36">
        <v>0.68932038834951459</v>
      </c>
      <c r="Q42" s="36">
        <v>0.61165048543689315</v>
      </c>
      <c r="R42" s="52">
        <v>100</v>
      </c>
      <c r="S42" s="70">
        <v>73</v>
      </c>
      <c r="T42" s="66">
        <v>95</v>
      </c>
      <c r="U42" s="70">
        <v>71</v>
      </c>
      <c r="V42" s="70">
        <v>71</v>
      </c>
      <c r="W42" s="73">
        <v>63</v>
      </c>
      <c r="X42" s="70">
        <v>87</v>
      </c>
      <c r="Y42" s="70">
        <v>34</v>
      </c>
      <c r="Z42" s="66">
        <v>25</v>
      </c>
      <c r="AA42" s="70">
        <v>15</v>
      </c>
      <c r="AB42" s="70">
        <v>20</v>
      </c>
      <c r="AC42" s="70">
        <v>23</v>
      </c>
      <c r="AD42" s="13"/>
      <c r="AE42" s="63">
        <v>103</v>
      </c>
      <c r="AF42" s="63">
        <v>103</v>
      </c>
      <c r="AG42" s="63">
        <v>103</v>
      </c>
      <c r="AH42" s="63">
        <v>103</v>
      </c>
      <c r="AI42" s="63">
        <v>103</v>
      </c>
      <c r="AJ42" s="63">
        <v>103</v>
      </c>
    </row>
    <row r="43" spans="1:36" s="6" customFormat="1">
      <c r="A43" s="60"/>
      <c r="B43" s="64" t="s">
        <v>18</v>
      </c>
      <c r="C43" s="64" t="s">
        <v>286</v>
      </c>
      <c r="D43" s="64" t="s">
        <v>287</v>
      </c>
      <c r="E43" s="64" t="s">
        <v>452</v>
      </c>
      <c r="F43" s="64" t="s">
        <v>58</v>
      </c>
      <c r="G43" s="64" t="s">
        <v>436</v>
      </c>
      <c r="H43" s="70">
        <v>1023</v>
      </c>
      <c r="I43" s="70">
        <v>1580</v>
      </c>
      <c r="J43" s="70">
        <v>1096</v>
      </c>
      <c r="K43" s="35">
        <v>102.30000000000001</v>
      </c>
      <c r="L43" s="36">
        <v>1.0916030534351144</v>
      </c>
      <c r="M43" s="36">
        <v>0.77099236641221369</v>
      </c>
      <c r="N43" s="36">
        <v>0.8854961832061069</v>
      </c>
      <c r="O43" s="36">
        <v>0.93129770992366412</v>
      </c>
      <c r="P43" s="36">
        <v>0.83969465648854957</v>
      </c>
      <c r="Q43" s="36">
        <v>0.71755725190839692</v>
      </c>
      <c r="R43" s="52">
        <v>143</v>
      </c>
      <c r="S43" s="70">
        <v>101</v>
      </c>
      <c r="T43" s="66">
        <v>116</v>
      </c>
      <c r="U43" s="70">
        <v>122</v>
      </c>
      <c r="V43" s="70">
        <v>110</v>
      </c>
      <c r="W43" s="73">
        <v>94</v>
      </c>
      <c r="X43" s="70">
        <v>85</v>
      </c>
      <c r="Y43" s="70">
        <v>90</v>
      </c>
      <c r="Z43" s="66">
        <v>62</v>
      </c>
      <c r="AA43" s="70">
        <v>62</v>
      </c>
      <c r="AB43" s="70">
        <v>59</v>
      </c>
      <c r="AC43" s="70">
        <v>71</v>
      </c>
      <c r="AD43" s="13"/>
      <c r="AE43" s="63">
        <v>131</v>
      </c>
      <c r="AF43" s="63">
        <v>131</v>
      </c>
      <c r="AG43" s="63">
        <v>131</v>
      </c>
      <c r="AH43" s="63">
        <v>131</v>
      </c>
      <c r="AI43" s="63">
        <v>131</v>
      </c>
      <c r="AJ43" s="63">
        <v>131</v>
      </c>
    </row>
    <row r="44" spans="1:36" s="6" customFormat="1">
      <c r="A44" s="60"/>
      <c r="B44" s="64" t="s">
        <v>18</v>
      </c>
      <c r="C44" s="64" t="s">
        <v>288</v>
      </c>
      <c r="D44" s="64" t="s">
        <v>289</v>
      </c>
      <c r="E44" s="64" t="s">
        <v>452</v>
      </c>
      <c r="F44" s="64" t="s">
        <v>59</v>
      </c>
      <c r="G44" s="64" t="s">
        <v>436</v>
      </c>
      <c r="H44" s="70">
        <v>1100</v>
      </c>
      <c r="I44" s="70">
        <v>1648</v>
      </c>
      <c r="J44" s="70">
        <v>946</v>
      </c>
      <c r="K44" s="35">
        <v>110</v>
      </c>
      <c r="L44" s="36">
        <v>1.0840336134453781</v>
      </c>
      <c r="M44" s="36">
        <v>0.68907563025210083</v>
      </c>
      <c r="N44" s="36">
        <v>0.91596638655462181</v>
      </c>
      <c r="O44" s="36">
        <v>0.73109243697478987</v>
      </c>
      <c r="P44" s="36">
        <v>0.84033613445378152</v>
      </c>
      <c r="Q44" s="36">
        <v>0.66386554621848737</v>
      </c>
      <c r="R44" s="52">
        <v>129</v>
      </c>
      <c r="S44" s="70">
        <v>82</v>
      </c>
      <c r="T44" s="66">
        <v>109</v>
      </c>
      <c r="U44" s="70">
        <v>87</v>
      </c>
      <c r="V44" s="70">
        <v>100</v>
      </c>
      <c r="W44" s="73">
        <v>79</v>
      </c>
      <c r="X44" s="70">
        <v>71</v>
      </c>
      <c r="Y44" s="70">
        <v>48</v>
      </c>
      <c r="Z44" s="66">
        <v>39</v>
      </c>
      <c r="AA44" s="70">
        <v>50</v>
      </c>
      <c r="AB44" s="70">
        <v>44</v>
      </c>
      <c r="AC44" s="70">
        <v>58</v>
      </c>
      <c r="AD44" s="13"/>
      <c r="AE44" s="63">
        <v>119</v>
      </c>
      <c r="AF44" s="63">
        <v>119</v>
      </c>
      <c r="AG44" s="63">
        <v>119</v>
      </c>
      <c r="AH44" s="63">
        <v>119</v>
      </c>
      <c r="AI44" s="63">
        <v>119</v>
      </c>
      <c r="AJ44" s="63">
        <v>119</v>
      </c>
    </row>
    <row r="45" spans="1:36" s="6" customFormat="1">
      <c r="A45" s="60"/>
      <c r="B45" s="64" t="s">
        <v>18</v>
      </c>
      <c r="C45" s="64" t="s">
        <v>292</v>
      </c>
      <c r="D45" s="64" t="s">
        <v>293</v>
      </c>
      <c r="E45" s="64" t="s">
        <v>452</v>
      </c>
      <c r="F45" s="64" t="s">
        <v>60</v>
      </c>
      <c r="G45" s="64" t="s">
        <v>437</v>
      </c>
      <c r="H45" s="70">
        <v>113</v>
      </c>
      <c r="I45" s="70">
        <v>184</v>
      </c>
      <c r="J45" s="70">
        <v>159</v>
      </c>
      <c r="K45" s="35">
        <v>11.3</v>
      </c>
      <c r="L45" s="36">
        <v>0.94736842105263153</v>
      </c>
      <c r="M45" s="36">
        <v>0.63157894736842102</v>
      </c>
      <c r="N45" s="36">
        <v>1.2105263157894737</v>
      </c>
      <c r="O45" s="36">
        <v>0.84210526315789469</v>
      </c>
      <c r="P45" s="36">
        <v>0.78947368421052633</v>
      </c>
      <c r="Q45" s="36">
        <v>0.68421052631578949</v>
      </c>
      <c r="R45" s="52">
        <v>18</v>
      </c>
      <c r="S45" s="70">
        <v>12</v>
      </c>
      <c r="T45" s="66">
        <v>23</v>
      </c>
      <c r="U45" s="70">
        <v>16</v>
      </c>
      <c r="V45" s="70">
        <v>15</v>
      </c>
      <c r="W45" s="73">
        <v>13</v>
      </c>
      <c r="X45" s="70">
        <v>16</v>
      </c>
      <c r="Y45" s="70">
        <v>18</v>
      </c>
      <c r="Z45" s="66">
        <v>22</v>
      </c>
      <c r="AA45" s="70">
        <v>11</v>
      </c>
      <c r="AB45" s="70">
        <v>23</v>
      </c>
      <c r="AC45" s="70">
        <v>22</v>
      </c>
      <c r="AD45" s="13"/>
      <c r="AE45" s="63">
        <v>19</v>
      </c>
      <c r="AF45" s="63">
        <v>19</v>
      </c>
      <c r="AG45" s="63">
        <v>19</v>
      </c>
      <c r="AH45" s="63">
        <v>19</v>
      </c>
      <c r="AI45" s="63">
        <v>19</v>
      </c>
      <c r="AJ45" s="63">
        <v>19</v>
      </c>
    </row>
    <row r="46" spans="1:36" s="6" customFormat="1">
      <c r="A46" s="60"/>
      <c r="B46" s="64" t="s">
        <v>18</v>
      </c>
      <c r="C46" s="64" t="s">
        <v>284</v>
      </c>
      <c r="D46" s="64" t="s">
        <v>285</v>
      </c>
      <c r="E46" s="64" t="s">
        <v>452</v>
      </c>
      <c r="F46" s="64" t="s">
        <v>61</v>
      </c>
      <c r="G46" s="64" t="s">
        <v>436</v>
      </c>
      <c r="H46" s="70">
        <v>529</v>
      </c>
      <c r="I46" s="70">
        <v>773</v>
      </c>
      <c r="J46" s="70">
        <v>540</v>
      </c>
      <c r="K46" s="35">
        <v>52.900000000000006</v>
      </c>
      <c r="L46" s="36">
        <v>1.0806451612903225</v>
      </c>
      <c r="M46" s="36">
        <v>0.79032258064516125</v>
      </c>
      <c r="N46" s="36">
        <v>0.77419354838709675</v>
      </c>
      <c r="O46" s="36">
        <v>0.74193548387096775</v>
      </c>
      <c r="P46" s="36">
        <v>0.72580645161290325</v>
      </c>
      <c r="Q46" s="36">
        <v>0.67741935483870963</v>
      </c>
      <c r="R46" s="52">
        <v>67</v>
      </c>
      <c r="S46" s="70">
        <v>49</v>
      </c>
      <c r="T46" s="66">
        <v>48</v>
      </c>
      <c r="U46" s="70">
        <v>46</v>
      </c>
      <c r="V46" s="70">
        <v>45</v>
      </c>
      <c r="W46" s="73">
        <v>42</v>
      </c>
      <c r="X46" s="70">
        <v>25</v>
      </c>
      <c r="Y46" s="70">
        <v>20</v>
      </c>
      <c r="Z46" s="66">
        <v>15</v>
      </c>
      <c r="AA46" s="70">
        <v>33</v>
      </c>
      <c r="AB46" s="70">
        <v>21</v>
      </c>
      <c r="AC46" s="70">
        <v>26</v>
      </c>
      <c r="AD46" s="13"/>
      <c r="AE46" s="63">
        <v>62</v>
      </c>
      <c r="AF46" s="63">
        <v>62</v>
      </c>
      <c r="AG46" s="63">
        <v>62</v>
      </c>
      <c r="AH46" s="63">
        <v>62</v>
      </c>
      <c r="AI46" s="63">
        <v>62</v>
      </c>
      <c r="AJ46" s="63">
        <v>62</v>
      </c>
    </row>
    <row r="47" spans="1:36" s="6" customFormat="1">
      <c r="A47" s="60"/>
      <c r="B47" s="64" t="s">
        <v>18</v>
      </c>
      <c r="C47" s="64" t="s">
        <v>280</v>
      </c>
      <c r="D47" s="64" t="s">
        <v>281</v>
      </c>
      <c r="E47" s="64" t="s">
        <v>452</v>
      </c>
      <c r="F47" s="64" t="s">
        <v>62</v>
      </c>
      <c r="G47" s="64" t="s">
        <v>436</v>
      </c>
      <c r="H47" s="70">
        <v>757</v>
      </c>
      <c r="I47" s="70">
        <v>1290</v>
      </c>
      <c r="J47" s="70">
        <v>685</v>
      </c>
      <c r="K47" s="35">
        <v>75.7</v>
      </c>
      <c r="L47" s="36">
        <v>1.271604938271605</v>
      </c>
      <c r="M47" s="36">
        <v>0.72839506172839508</v>
      </c>
      <c r="N47" s="36">
        <v>0.88888888888888884</v>
      </c>
      <c r="O47" s="36">
        <v>0.7407407407407407</v>
      </c>
      <c r="P47" s="36">
        <v>1.0740740740740742</v>
      </c>
      <c r="Q47" s="36">
        <v>0.66666666666666663</v>
      </c>
      <c r="R47" s="52">
        <v>103</v>
      </c>
      <c r="S47" s="70">
        <v>59</v>
      </c>
      <c r="T47" s="66">
        <v>72</v>
      </c>
      <c r="U47" s="70">
        <v>60</v>
      </c>
      <c r="V47" s="70">
        <v>87</v>
      </c>
      <c r="W47" s="73">
        <v>54</v>
      </c>
      <c r="X47" s="70">
        <v>72</v>
      </c>
      <c r="Y47" s="70">
        <v>74</v>
      </c>
      <c r="Z47" s="66">
        <v>66</v>
      </c>
      <c r="AA47" s="70">
        <v>40</v>
      </c>
      <c r="AB47" s="70">
        <v>20</v>
      </c>
      <c r="AC47" s="70">
        <v>38</v>
      </c>
      <c r="AD47" s="13"/>
      <c r="AE47" s="63">
        <v>81</v>
      </c>
      <c r="AF47" s="63">
        <v>81</v>
      </c>
      <c r="AG47" s="63">
        <v>81</v>
      </c>
      <c r="AH47" s="63">
        <v>81</v>
      </c>
      <c r="AI47" s="63">
        <v>81</v>
      </c>
      <c r="AJ47" s="63">
        <v>81</v>
      </c>
    </row>
    <row r="48" spans="1:36" s="6" customFormat="1">
      <c r="A48" s="60"/>
      <c r="B48" s="64" t="s">
        <v>18</v>
      </c>
      <c r="C48" s="64" t="s">
        <v>282</v>
      </c>
      <c r="D48" s="64" t="s">
        <v>283</v>
      </c>
      <c r="E48" s="64" t="s">
        <v>452</v>
      </c>
      <c r="F48" s="64" t="s">
        <v>63</v>
      </c>
      <c r="G48" s="64" t="s">
        <v>436</v>
      </c>
      <c r="H48" s="70">
        <v>649</v>
      </c>
      <c r="I48" s="70">
        <v>872</v>
      </c>
      <c r="J48" s="70">
        <v>622</v>
      </c>
      <c r="K48" s="35">
        <v>64.900000000000006</v>
      </c>
      <c r="L48" s="36">
        <v>1.0125</v>
      </c>
      <c r="M48" s="36">
        <v>0.86250000000000004</v>
      </c>
      <c r="N48" s="36">
        <v>0.66249999999999998</v>
      </c>
      <c r="O48" s="36">
        <v>0.82499999999999996</v>
      </c>
      <c r="P48" s="36">
        <v>0.86250000000000004</v>
      </c>
      <c r="Q48" s="36">
        <v>0.6875</v>
      </c>
      <c r="R48" s="52">
        <v>81</v>
      </c>
      <c r="S48" s="70">
        <v>69</v>
      </c>
      <c r="T48" s="66">
        <v>53</v>
      </c>
      <c r="U48" s="70">
        <v>66</v>
      </c>
      <c r="V48" s="70">
        <v>69</v>
      </c>
      <c r="W48" s="73">
        <v>55</v>
      </c>
      <c r="X48" s="70">
        <v>39</v>
      </c>
      <c r="Y48" s="70">
        <v>21</v>
      </c>
      <c r="Z48" s="66">
        <v>18</v>
      </c>
      <c r="AA48" s="70">
        <v>32</v>
      </c>
      <c r="AB48" s="70">
        <v>44</v>
      </c>
      <c r="AC48" s="70">
        <v>35</v>
      </c>
      <c r="AD48" s="13"/>
      <c r="AE48" s="63">
        <v>80</v>
      </c>
      <c r="AF48" s="63">
        <v>80</v>
      </c>
      <c r="AG48" s="63">
        <v>80</v>
      </c>
      <c r="AH48" s="63">
        <v>80</v>
      </c>
      <c r="AI48" s="63">
        <v>80</v>
      </c>
      <c r="AJ48" s="63">
        <v>80</v>
      </c>
    </row>
    <row r="49" spans="1:36" s="6" customFormat="1">
      <c r="A49" s="60"/>
      <c r="B49" s="64" t="s">
        <v>18</v>
      </c>
      <c r="C49" s="64" t="s">
        <v>207</v>
      </c>
      <c r="D49" s="64" t="s">
        <v>207</v>
      </c>
      <c r="E49" s="64" t="s">
        <v>452</v>
      </c>
      <c r="F49" s="64" t="s">
        <v>64</v>
      </c>
      <c r="G49" s="64" t="s">
        <v>437</v>
      </c>
      <c r="H49" s="70">
        <v>110424</v>
      </c>
      <c r="I49" s="70">
        <v>127884</v>
      </c>
      <c r="J49" s="70">
        <v>138510</v>
      </c>
      <c r="K49" s="35">
        <v>11042.400000000001</v>
      </c>
      <c r="L49" s="36">
        <v>1.1628168110362529</v>
      </c>
      <c r="M49" s="36">
        <v>0.82555341674687199</v>
      </c>
      <c r="N49" s="36">
        <v>0.9422521655437921</v>
      </c>
      <c r="O49" s="36">
        <v>0.96904074430542186</v>
      </c>
      <c r="P49" s="36">
        <v>0.92829643888354185</v>
      </c>
      <c r="Q49" s="36">
        <v>0.87327558549887707</v>
      </c>
      <c r="R49" s="52">
        <v>14498</v>
      </c>
      <c r="S49" s="70">
        <v>10293</v>
      </c>
      <c r="T49" s="66">
        <v>11748</v>
      </c>
      <c r="U49" s="70">
        <v>12082</v>
      </c>
      <c r="V49" s="70">
        <v>11574</v>
      </c>
      <c r="W49" s="73">
        <v>10888</v>
      </c>
      <c r="X49" s="70">
        <v>13448</v>
      </c>
      <c r="Y49" s="70">
        <v>13448</v>
      </c>
      <c r="Z49" s="66">
        <v>13448</v>
      </c>
      <c r="AA49" s="70">
        <v>13448</v>
      </c>
      <c r="AB49" s="70">
        <v>13448</v>
      </c>
      <c r="AC49" s="70">
        <v>13448</v>
      </c>
      <c r="AD49" s="13"/>
      <c r="AE49" s="63">
        <v>12468</v>
      </c>
      <c r="AF49" s="63">
        <v>12468</v>
      </c>
      <c r="AG49" s="63">
        <v>12468</v>
      </c>
      <c r="AH49" s="63">
        <v>12468</v>
      </c>
      <c r="AI49" s="63">
        <v>12468</v>
      </c>
      <c r="AJ49" s="63">
        <v>12468</v>
      </c>
    </row>
    <row r="50" spans="1:36" s="6" customFormat="1">
      <c r="A50" s="60"/>
      <c r="B50" s="64" t="s">
        <v>18</v>
      </c>
      <c r="C50" s="64" t="s">
        <v>208</v>
      </c>
      <c r="D50" s="64" t="s">
        <v>208</v>
      </c>
      <c r="E50" s="64" t="s">
        <v>452</v>
      </c>
      <c r="F50" s="64" t="s">
        <v>65</v>
      </c>
      <c r="G50" s="64" t="s">
        <v>437</v>
      </c>
      <c r="H50" s="70">
        <v>255372</v>
      </c>
      <c r="I50" s="70">
        <v>288180</v>
      </c>
      <c r="J50" s="70">
        <v>306500</v>
      </c>
      <c r="K50" s="35">
        <v>25537.200000000001</v>
      </c>
      <c r="L50" s="36">
        <v>1.1726436865819261</v>
      </c>
      <c r="M50" s="36">
        <v>0.82094582219128909</v>
      </c>
      <c r="N50" s="36">
        <v>0.95443056522216929</v>
      </c>
      <c r="O50" s="36">
        <v>0.95457709073592434</v>
      </c>
      <c r="P50" s="36">
        <v>0.91871497124436796</v>
      </c>
      <c r="Q50" s="36">
        <v>0.86787061797135423</v>
      </c>
      <c r="R50" s="52">
        <v>32012</v>
      </c>
      <c r="S50" s="70">
        <v>22411</v>
      </c>
      <c r="T50" s="66">
        <v>26055</v>
      </c>
      <c r="U50" s="70">
        <v>26059</v>
      </c>
      <c r="V50" s="70">
        <v>25080</v>
      </c>
      <c r="W50" s="73">
        <v>23692</v>
      </c>
      <c r="X50" s="70">
        <v>29796</v>
      </c>
      <c r="Y50" s="70">
        <v>29796</v>
      </c>
      <c r="Z50" s="66">
        <v>29796</v>
      </c>
      <c r="AA50" s="70">
        <v>29796</v>
      </c>
      <c r="AB50" s="70">
        <v>29796</v>
      </c>
      <c r="AC50" s="70">
        <v>29796</v>
      </c>
      <c r="AD50" s="13"/>
      <c r="AE50" s="63">
        <v>27299</v>
      </c>
      <c r="AF50" s="63">
        <v>27299</v>
      </c>
      <c r="AG50" s="63">
        <v>27299</v>
      </c>
      <c r="AH50" s="63">
        <v>27299</v>
      </c>
      <c r="AI50" s="63">
        <v>27299</v>
      </c>
      <c r="AJ50" s="63">
        <v>27299</v>
      </c>
    </row>
    <row r="51" spans="1:36" s="6" customFormat="1">
      <c r="A51" s="60"/>
      <c r="B51" s="64" t="s">
        <v>18</v>
      </c>
      <c r="C51" s="64" t="s">
        <v>209</v>
      </c>
      <c r="D51" s="64" t="s">
        <v>209</v>
      </c>
      <c r="E51" s="64" t="s">
        <v>452</v>
      </c>
      <c r="F51" s="64" t="s">
        <v>66</v>
      </c>
      <c r="G51" s="64" t="s">
        <v>437</v>
      </c>
      <c r="H51" s="70">
        <v>28384</v>
      </c>
      <c r="I51" s="70">
        <v>34875</v>
      </c>
      <c r="J51" s="70">
        <v>39713</v>
      </c>
      <c r="K51" s="35">
        <v>2838.4</v>
      </c>
      <c r="L51" s="36">
        <v>1.199295010845987</v>
      </c>
      <c r="M51" s="36">
        <v>0.79365509761388287</v>
      </c>
      <c r="N51" s="36">
        <v>0.97695227765726678</v>
      </c>
      <c r="O51" s="36">
        <v>0.95770065075921906</v>
      </c>
      <c r="P51" s="36">
        <v>0.90048806941431669</v>
      </c>
      <c r="Q51" s="36">
        <v>0.89126898047722347</v>
      </c>
      <c r="R51" s="52">
        <v>4423</v>
      </c>
      <c r="S51" s="70">
        <v>2927</v>
      </c>
      <c r="T51" s="66">
        <v>3603</v>
      </c>
      <c r="U51" s="70">
        <v>3532</v>
      </c>
      <c r="V51" s="70">
        <v>3321</v>
      </c>
      <c r="W51" s="73">
        <v>3287</v>
      </c>
      <c r="X51" s="70">
        <v>3966</v>
      </c>
      <c r="Y51" s="70">
        <v>3966</v>
      </c>
      <c r="Z51" s="66">
        <v>3966</v>
      </c>
      <c r="AA51" s="70">
        <v>3966</v>
      </c>
      <c r="AB51" s="70">
        <v>3966</v>
      </c>
      <c r="AC51" s="70">
        <v>3966</v>
      </c>
      <c r="AD51" s="13"/>
      <c r="AE51" s="63">
        <v>3688</v>
      </c>
      <c r="AF51" s="63">
        <v>3688</v>
      </c>
      <c r="AG51" s="63">
        <v>3688</v>
      </c>
      <c r="AH51" s="63">
        <v>3688</v>
      </c>
      <c r="AI51" s="63">
        <v>3688</v>
      </c>
      <c r="AJ51" s="63">
        <v>3688</v>
      </c>
    </row>
    <row r="52" spans="1:36" s="6" customFormat="1">
      <c r="A52" s="60"/>
      <c r="B52" s="64" t="s">
        <v>18</v>
      </c>
      <c r="C52" s="64" t="s">
        <v>205</v>
      </c>
      <c r="D52" s="64" t="s">
        <v>206</v>
      </c>
      <c r="E52" s="64" t="s">
        <v>452</v>
      </c>
      <c r="F52" s="64" t="s">
        <v>67</v>
      </c>
      <c r="G52" s="64" t="s">
        <v>437</v>
      </c>
      <c r="H52" s="70">
        <v>23185</v>
      </c>
      <c r="I52" s="70">
        <v>27014</v>
      </c>
      <c r="J52" s="70">
        <v>29755</v>
      </c>
      <c r="K52" s="35">
        <v>2318.5</v>
      </c>
      <c r="L52" s="36">
        <v>1.1663659328762179</v>
      </c>
      <c r="M52" s="36">
        <v>0.7719234933237098</v>
      </c>
      <c r="N52" s="36">
        <v>0.97509924215084809</v>
      </c>
      <c r="O52" s="36">
        <v>0.99711295561169255</v>
      </c>
      <c r="P52" s="36">
        <v>0.91483219054492959</v>
      </c>
      <c r="Q52" s="36">
        <v>0.86900036088054855</v>
      </c>
      <c r="R52" s="52">
        <v>3232</v>
      </c>
      <c r="S52" s="70">
        <v>2139</v>
      </c>
      <c r="T52" s="66">
        <v>2702</v>
      </c>
      <c r="U52" s="70">
        <v>2763</v>
      </c>
      <c r="V52" s="70">
        <v>2535</v>
      </c>
      <c r="W52" s="73">
        <v>2408</v>
      </c>
      <c r="X52" s="70">
        <v>2888</v>
      </c>
      <c r="Y52" s="70">
        <v>2888</v>
      </c>
      <c r="Z52" s="66">
        <v>2888</v>
      </c>
      <c r="AA52" s="70">
        <v>2888</v>
      </c>
      <c r="AB52" s="70">
        <v>2888</v>
      </c>
      <c r="AC52" s="70">
        <v>2888</v>
      </c>
      <c r="AD52" s="13"/>
      <c r="AE52" s="63">
        <v>2771</v>
      </c>
      <c r="AF52" s="63">
        <v>2771</v>
      </c>
      <c r="AG52" s="63">
        <v>2771</v>
      </c>
      <c r="AH52" s="63">
        <v>2771</v>
      </c>
      <c r="AI52" s="63">
        <v>2771</v>
      </c>
      <c r="AJ52" s="63">
        <v>2771</v>
      </c>
    </row>
    <row r="53" spans="1:36" s="6" customFormat="1">
      <c r="A53" s="60"/>
      <c r="B53" s="64" t="s">
        <v>18</v>
      </c>
      <c r="C53" s="64" t="s">
        <v>221</v>
      </c>
      <c r="D53" s="64" t="s">
        <v>222</v>
      </c>
      <c r="E53" s="64" t="s">
        <v>452</v>
      </c>
      <c r="F53" s="64" t="s">
        <v>68</v>
      </c>
      <c r="G53" s="64" t="s">
        <v>437</v>
      </c>
      <c r="H53" s="70">
        <v>0</v>
      </c>
      <c r="I53" s="70">
        <v>2491</v>
      </c>
      <c r="J53" s="70">
        <v>7859</v>
      </c>
      <c r="K53" s="35">
        <v>0</v>
      </c>
      <c r="L53" s="36">
        <v>1.0168243953732912</v>
      </c>
      <c r="M53" s="36">
        <v>0.70136698212407989</v>
      </c>
      <c r="N53" s="36">
        <v>0.85909568874868558</v>
      </c>
      <c r="O53" s="36">
        <v>0.80336487907465826</v>
      </c>
      <c r="P53" s="36">
        <v>0.86435331230283907</v>
      </c>
      <c r="Q53" s="36">
        <v>0.76550998948475291</v>
      </c>
      <c r="R53" s="52">
        <v>967</v>
      </c>
      <c r="S53" s="70">
        <v>667</v>
      </c>
      <c r="T53" s="66">
        <v>817</v>
      </c>
      <c r="U53" s="70">
        <v>764</v>
      </c>
      <c r="V53" s="70">
        <v>822</v>
      </c>
      <c r="W53" s="73">
        <v>728</v>
      </c>
      <c r="X53" s="70">
        <v>789</v>
      </c>
      <c r="Y53" s="70">
        <v>789</v>
      </c>
      <c r="Z53" s="66">
        <v>789</v>
      </c>
      <c r="AA53" s="70">
        <v>789</v>
      </c>
      <c r="AB53" s="70">
        <v>789</v>
      </c>
      <c r="AC53" s="70">
        <v>789</v>
      </c>
      <c r="AD53" s="13"/>
      <c r="AE53" s="63">
        <v>951</v>
      </c>
      <c r="AF53" s="63">
        <v>951</v>
      </c>
      <c r="AG53" s="63">
        <v>951</v>
      </c>
      <c r="AH53" s="63">
        <v>951</v>
      </c>
      <c r="AI53" s="63">
        <v>951</v>
      </c>
      <c r="AJ53" s="63">
        <v>951</v>
      </c>
    </row>
    <row r="54" spans="1:36" s="6" customFormat="1">
      <c r="A54" s="60"/>
      <c r="B54" s="64" t="s">
        <v>18</v>
      </c>
      <c r="C54" s="64" t="s">
        <v>225</v>
      </c>
      <c r="D54" s="64" t="s">
        <v>226</v>
      </c>
      <c r="E54" s="64" t="s">
        <v>452</v>
      </c>
      <c r="F54" s="64" t="s">
        <v>69</v>
      </c>
      <c r="G54" s="64" t="s">
        <v>437</v>
      </c>
      <c r="H54" s="70">
        <v>0</v>
      </c>
      <c r="I54" s="70">
        <v>9508</v>
      </c>
      <c r="J54" s="70">
        <v>38581</v>
      </c>
      <c r="K54" s="35">
        <v>0</v>
      </c>
      <c r="L54" s="36">
        <v>0.63151440833844263</v>
      </c>
      <c r="M54" s="36">
        <v>0.42722256284488042</v>
      </c>
      <c r="N54" s="36">
        <v>0.5342734518700184</v>
      </c>
      <c r="O54" s="36">
        <v>0.4978540772532189</v>
      </c>
      <c r="P54" s="36">
        <v>0.54175352544451261</v>
      </c>
      <c r="Q54" s="36">
        <v>0.4615573267933783</v>
      </c>
      <c r="R54" s="52">
        <v>5150</v>
      </c>
      <c r="S54" s="70">
        <v>3484</v>
      </c>
      <c r="T54" s="66">
        <v>4357</v>
      </c>
      <c r="U54" s="70">
        <v>4060</v>
      </c>
      <c r="V54" s="70">
        <v>4418</v>
      </c>
      <c r="W54" s="73">
        <v>3764</v>
      </c>
      <c r="X54" s="70">
        <v>3855</v>
      </c>
      <c r="Y54" s="70">
        <v>3855</v>
      </c>
      <c r="Z54" s="66">
        <v>3855</v>
      </c>
      <c r="AA54" s="70">
        <v>3855</v>
      </c>
      <c r="AB54" s="70">
        <v>3855</v>
      </c>
      <c r="AC54" s="70">
        <v>3855</v>
      </c>
      <c r="AD54" s="13"/>
      <c r="AE54" s="63">
        <v>8155</v>
      </c>
      <c r="AF54" s="63">
        <v>8155</v>
      </c>
      <c r="AG54" s="63">
        <v>8155</v>
      </c>
      <c r="AH54" s="63">
        <v>8155</v>
      </c>
      <c r="AI54" s="63">
        <v>8155</v>
      </c>
      <c r="AJ54" s="63">
        <v>8155</v>
      </c>
    </row>
    <row r="55" spans="1:36" s="6" customFormat="1">
      <c r="A55" s="60"/>
      <c r="B55" s="64" t="s">
        <v>18</v>
      </c>
      <c r="C55" s="64" t="s">
        <v>223</v>
      </c>
      <c r="D55" s="64" t="s">
        <v>224</v>
      </c>
      <c r="E55" s="64" t="s">
        <v>452</v>
      </c>
      <c r="F55" s="64" t="s">
        <v>70</v>
      </c>
      <c r="G55" s="64" t="s">
        <v>437</v>
      </c>
      <c r="H55" s="70">
        <v>0</v>
      </c>
      <c r="I55" s="70">
        <v>10411</v>
      </c>
      <c r="J55" s="70">
        <v>40897</v>
      </c>
      <c r="K55" s="35">
        <v>0</v>
      </c>
      <c r="L55" s="36">
        <v>1.022286421791168</v>
      </c>
      <c r="M55" s="36">
        <v>0.70449855550969875</v>
      </c>
      <c r="N55" s="36">
        <v>0.85761452744531574</v>
      </c>
      <c r="O55" s="36">
        <v>0.81696244325216671</v>
      </c>
      <c r="P55" s="36">
        <v>0.84832851836566237</v>
      </c>
      <c r="Q55" s="36">
        <v>0.7536112257531985</v>
      </c>
      <c r="R55" s="52">
        <v>4954</v>
      </c>
      <c r="S55" s="70">
        <v>3414</v>
      </c>
      <c r="T55" s="66">
        <v>4156</v>
      </c>
      <c r="U55" s="70">
        <v>3959</v>
      </c>
      <c r="V55" s="70">
        <v>4111</v>
      </c>
      <c r="W55" s="73">
        <v>3652</v>
      </c>
      <c r="X55" s="70">
        <v>4010</v>
      </c>
      <c r="Y55" s="70">
        <v>4010</v>
      </c>
      <c r="Z55" s="66">
        <v>4010</v>
      </c>
      <c r="AA55" s="70">
        <v>4010</v>
      </c>
      <c r="AB55" s="70">
        <v>4010</v>
      </c>
      <c r="AC55" s="70">
        <v>4010</v>
      </c>
      <c r="AD55" s="13"/>
      <c r="AE55" s="63">
        <v>4846</v>
      </c>
      <c r="AF55" s="63">
        <v>4846</v>
      </c>
      <c r="AG55" s="63">
        <v>4846</v>
      </c>
      <c r="AH55" s="63">
        <v>4846</v>
      </c>
      <c r="AI55" s="63">
        <v>4846</v>
      </c>
      <c r="AJ55" s="63">
        <v>4846</v>
      </c>
    </row>
    <row r="56" spans="1:36" s="6" customFormat="1">
      <c r="A56" s="60"/>
      <c r="B56" s="64" t="s">
        <v>18</v>
      </c>
      <c r="C56" s="64" t="s">
        <v>227</v>
      </c>
      <c r="D56" s="64" t="s">
        <v>228</v>
      </c>
      <c r="E56" s="64" t="s">
        <v>452</v>
      </c>
      <c r="F56" s="64" t="s">
        <v>71</v>
      </c>
      <c r="G56" s="64" t="s">
        <v>437</v>
      </c>
      <c r="H56" s="70">
        <v>0</v>
      </c>
      <c r="I56" s="70">
        <v>837</v>
      </c>
      <c r="J56" s="70">
        <v>2777</v>
      </c>
      <c r="K56" s="35">
        <v>0</v>
      </c>
      <c r="L56" s="36">
        <v>1.0818181818181818</v>
      </c>
      <c r="M56" s="36">
        <v>0.60909090909090913</v>
      </c>
      <c r="N56" s="36">
        <v>0.83939393939393936</v>
      </c>
      <c r="O56" s="36">
        <v>0.76060606060606062</v>
      </c>
      <c r="P56" s="36">
        <v>0.86969696969696975</v>
      </c>
      <c r="Q56" s="36">
        <v>0.74848484848484853</v>
      </c>
      <c r="R56" s="52">
        <v>357</v>
      </c>
      <c r="S56" s="70">
        <v>201</v>
      </c>
      <c r="T56" s="66">
        <v>277</v>
      </c>
      <c r="U56" s="70">
        <v>251</v>
      </c>
      <c r="V56" s="70">
        <v>287</v>
      </c>
      <c r="W56" s="73">
        <v>247</v>
      </c>
      <c r="X56" s="70">
        <v>268</v>
      </c>
      <c r="Y56" s="70">
        <v>268</v>
      </c>
      <c r="Z56" s="66">
        <v>268</v>
      </c>
      <c r="AA56" s="70">
        <v>268</v>
      </c>
      <c r="AB56" s="70">
        <v>268</v>
      </c>
      <c r="AC56" s="70">
        <v>268</v>
      </c>
      <c r="AD56" s="13"/>
      <c r="AE56" s="63">
        <v>330</v>
      </c>
      <c r="AF56" s="63">
        <v>330</v>
      </c>
      <c r="AG56" s="63">
        <v>330</v>
      </c>
      <c r="AH56" s="63">
        <v>330</v>
      </c>
      <c r="AI56" s="63">
        <v>330</v>
      </c>
      <c r="AJ56" s="63">
        <v>330</v>
      </c>
    </row>
    <row r="57" spans="1:36" s="6" customFormat="1">
      <c r="A57" s="60"/>
      <c r="B57" s="64" t="s">
        <v>18</v>
      </c>
      <c r="C57" s="64" t="s">
        <v>300</v>
      </c>
      <c r="D57" s="64" t="s">
        <v>300</v>
      </c>
      <c r="E57" s="64" t="s">
        <v>452</v>
      </c>
      <c r="F57" s="64" t="s">
        <v>72</v>
      </c>
      <c r="G57" s="64" t="s">
        <v>436</v>
      </c>
      <c r="H57" s="70">
        <v>257</v>
      </c>
      <c r="I57" s="70">
        <v>383</v>
      </c>
      <c r="J57" s="70">
        <v>156</v>
      </c>
      <c r="K57" s="35">
        <v>25.700000000000003</v>
      </c>
      <c r="L57" s="36">
        <v>1.3333333333333333</v>
      </c>
      <c r="M57" s="36">
        <v>0.95238095238095233</v>
      </c>
      <c r="N57" s="36">
        <v>0.76190476190476186</v>
      </c>
      <c r="O57" s="36">
        <v>1.0476190476190477</v>
      </c>
      <c r="P57" s="36">
        <v>1</v>
      </c>
      <c r="Q57" s="36">
        <v>0.8571428571428571</v>
      </c>
      <c r="R57" s="52">
        <v>28</v>
      </c>
      <c r="S57" s="70">
        <v>20</v>
      </c>
      <c r="T57" s="66">
        <v>16</v>
      </c>
      <c r="U57" s="70">
        <v>22</v>
      </c>
      <c r="V57" s="70">
        <v>21</v>
      </c>
      <c r="W57" s="73">
        <v>18</v>
      </c>
      <c r="X57" s="70">
        <v>24</v>
      </c>
      <c r="Y57" s="70">
        <v>19</v>
      </c>
      <c r="Z57" s="66">
        <v>26</v>
      </c>
      <c r="AA57" s="70">
        <v>25</v>
      </c>
      <c r="AB57" s="70">
        <v>18</v>
      </c>
      <c r="AC57" s="70">
        <v>31</v>
      </c>
      <c r="AD57" s="13"/>
      <c r="AE57" s="63">
        <v>21</v>
      </c>
      <c r="AF57" s="63">
        <v>21</v>
      </c>
      <c r="AG57" s="63">
        <v>21</v>
      </c>
      <c r="AH57" s="63">
        <v>21</v>
      </c>
      <c r="AI57" s="63">
        <v>21</v>
      </c>
      <c r="AJ57" s="63">
        <v>21</v>
      </c>
    </row>
    <row r="58" spans="1:36" s="6" customFormat="1">
      <c r="A58" s="60"/>
      <c r="B58" s="64" t="s">
        <v>18</v>
      </c>
      <c r="C58" s="64" t="s">
        <v>294</v>
      </c>
      <c r="D58" s="64" t="s">
        <v>295</v>
      </c>
      <c r="E58" s="64" t="s">
        <v>452</v>
      </c>
      <c r="F58" s="64" t="s">
        <v>73</v>
      </c>
      <c r="G58" s="64" t="s">
        <v>436</v>
      </c>
      <c r="H58" s="70">
        <v>542</v>
      </c>
      <c r="I58" s="70">
        <v>944</v>
      </c>
      <c r="J58" s="70">
        <v>467</v>
      </c>
      <c r="K58" s="35">
        <v>54.2</v>
      </c>
      <c r="L58" s="36">
        <v>0.77500000000000002</v>
      </c>
      <c r="M58" s="36">
        <v>0.63749999999999996</v>
      </c>
      <c r="N58" s="36">
        <v>0.58750000000000002</v>
      </c>
      <c r="O58" s="36">
        <v>0.78749999999999998</v>
      </c>
      <c r="P58" s="36">
        <v>0.63749999999999996</v>
      </c>
      <c r="Q58" s="36">
        <v>0.7</v>
      </c>
      <c r="R58" s="52">
        <v>62</v>
      </c>
      <c r="S58" s="70">
        <v>51</v>
      </c>
      <c r="T58" s="66">
        <v>47</v>
      </c>
      <c r="U58" s="70">
        <v>63</v>
      </c>
      <c r="V58" s="70">
        <v>51</v>
      </c>
      <c r="W58" s="73">
        <v>56</v>
      </c>
      <c r="X58" s="70">
        <v>56</v>
      </c>
      <c r="Y58" s="70">
        <v>56</v>
      </c>
      <c r="Z58" s="66">
        <v>56</v>
      </c>
      <c r="AA58" s="70">
        <v>56</v>
      </c>
      <c r="AB58" s="70">
        <v>56</v>
      </c>
      <c r="AC58" s="70">
        <v>56</v>
      </c>
      <c r="AD58" s="13"/>
      <c r="AE58" s="63">
        <v>80</v>
      </c>
      <c r="AF58" s="63">
        <v>80</v>
      </c>
      <c r="AG58" s="63">
        <v>80</v>
      </c>
      <c r="AH58" s="63">
        <v>80</v>
      </c>
      <c r="AI58" s="63">
        <v>80</v>
      </c>
      <c r="AJ58" s="63">
        <v>80</v>
      </c>
    </row>
    <row r="59" spans="1:36" s="6" customFormat="1">
      <c r="A59" s="60"/>
      <c r="B59" s="64" t="s">
        <v>18</v>
      </c>
      <c r="C59" s="64" t="s">
        <v>296</v>
      </c>
      <c r="D59" s="64" t="s">
        <v>297</v>
      </c>
      <c r="E59" s="64" t="s">
        <v>452</v>
      </c>
      <c r="F59" s="64" t="s">
        <v>74</v>
      </c>
      <c r="G59" s="64" t="s">
        <v>436</v>
      </c>
      <c r="H59" s="70">
        <v>2395</v>
      </c>
      <c r="I59" s="70">
        <v>3424</v>
      </c>
      <c r="J59" s="70">
        <v>1918</v>
      </c>
      <c r="K59" s="35">
        <v>239.5</v>
      </c>
      <c r="L59" s="36">
        <v>0.98545454545454547</v>
      </c>
      <c r="M59" s="36">
        <v>0.96385542168674698</v>
      </c>
      <c r="N59" s="36">
        <v>0.98795180722891562</v>
      </c>
      <c r="O59" s="36">
        <v>1.0145454545454546</v>
      </c>
      <c r="P59" s="36">
        <v>1.0923694779116466</v>
      </c>
      <c r="Q59" s="36">
        <v>0.81927710843373491</v>
      </c>
      <c r="R59" s="52">
        <v>271</v>
      </c>
      <c r="S59" s="70">
        <v>240</v>
      </c>
      <c r="T59" s="66">
        <v>246</v>
      </c>
      <c r="U59" s="70">
        <v>279</v>
      </c>
      <c r="V59" s="70">
        <v>272</v>
      </c>
      <c r="W59" s="73">
        <v>204</v>
      </c>
      <c r="X59" s="70">
        <v>190</v>
      </c>
      <c r="Y59" s="70">
        <v>190</v>
      </c>
      <c r="Z59" s="66">
        <v>191</v>
      </c>
      <c r="AA59" s="70">
        <v>185</v>
      </c>
      <c r="AB59" s="70">
        <v>185</v>
      </c>
      <c r="AC59" s="70">
        <v>170</v>
      </c>
      <c r="AD59" s="13"/>
      <c r="AE59" s="63">
        <v>275</v>
      </c>
      <c r="AF59" s="63">
        <v>249</v>
      </c>
      <c r="AG59" s="63">
        <v>249</v>
      </c>
      <c r="AH59" s="63">
        <v>275</v>
      </c>
      <c r="AI59" s="63">
        <v>249</v>
      </c>
      <c r="AJ59" s="63">
        <v>249</v>
      </c>
    </row>
    <row r="60" spans="1:36" s="6" customFormat="1">
      <c r="A60" s="60"/>
      <c r="B60" s="64" t="s">
        <v>18</v>
      </c>
      <c r="C60" s="64" t="s">
        <v>298</v>
      </c>
      <c r="D60" s="64" t="s">
        <v>299</v>
      </c>
      <c r="E60" s="64" t="s">
        <v>452</v>
      </c>
      <c r="F60" s="64" t="s">
        <v>75</v>
      </c>
      <c r="G60" s="64" t="s">
        <v>436</v>
      </c>
      <c r="H60" s="70">
        <v>2122</v>
      </c>
      <c r="I60" s="70">
        <v>3279</v>
      </c>
      <c r="J60" s="70">
        <v>1947</v>
      </c>
      <c r="K60" s="35">
        <v>212.20000000000002</v>
      </c>
      <c r="L60" s="36">
        <v>1.1244979919678715</v>
      </c>
      <c r="M60" s="36">
        <v>0.80094786729857825</v>
      </c>
      <c r="N60" s="36">
        <v>1.1800947867298579</v>
      </c>
      <c r="O60" s="36">
        <v>0.70682730923694781</v>
      </c>
      <c r="P60" s="36">
        <v>0.92890995260663511</v>
      </c>
      <c r="Q60" s="36">
        <v>1.0758293838862558</v>
      </c>
      <c r="R60" s="52">
        <v>280</v>
      </c>
      <c r="S60" s="70">
        <v>169</v>
      </c>
      <c r="T60" s="66">
        <v>249</v>
      </c>
      <c r="U60" s="70">
        <v>176</v>
      </c>
      <c r="V60" s="70">
        <v>196</v>
      </c>
      <c r="W60" s="73">
        <v>227</v>
      </c>
      <c r="X60" s="70">
        <v>195</v>
      </c>
      <c r="Y60" s="70">
        <v>185</v>
      </c>
      <c r="Z60" s="66">
        <v>185</v>
      </c>
      <c r="AA60" s="70">
        <v>185</v>
      </c>
      <c r="AB60" s="70">
        <v>185</v>
      </c>
      <c r="AC60" s="70">
        <v>185</v>
      </c>
      <c r="AD60" s="13"/>
      <c r="AE60" s="63">
        <v>249</v>
      </c>
      <c r="AF60" s="63">
        <v>211</v>
      </c>
      <c r="AG60" s="63">
        <v>211</v>
      </c>
      <c r="AH60" s="63">
        <v>249</v>
      </c>
      <c r="AI60" s="63">
        <v>211</v>
      </c>
      <c r="AJ60" s="63">
        <v>211</v>
      </c>
    </row>
    <row r="61" spans="1:36" s="6" customFormat="1">
      <c r="A61" s="60"/>
      <c r="B61" s="64" t="s">
        <v>18</v>
      </c>
      <c r="C61" s="64" t="s">
        <v>304</v>
      </c>
      <c r="D61" s="64" t="s">
        <v>305</v>
      </c>
      <c r="E61" s="64" t="s">
        <v>452</v>
      </c>
      <c r="F61" s="64" t="s">
        <v>76</v>
      </c>
      <c r="G61" s="64" t="s">
        <v>437</v>
      </c>
      <c r="H61" s="70">
        <v>2630</v>
      </c>
      <c r="I61" s="70">
        <v>3538</v>
      </c>
      <c r="J61" s="70">
        <v>3305</v>
      </c>
      <c r="K61" s="35">
        <v>263</v>
      </c>
      <c r="L61" s="36">
        <v>1.3103448275862069</v>
      </c>
      <c r="M61" s="36">
        <v>0.88620689655172413</v>
      </c>
      <c r="N61" s="36">
        <v>0.88620689655172413</v>
      </c>
      <c r="O61" s="36">
        <v>0.98620689655172411</v>
      </c>
      <c r="P61" s="36">
        <v>0.96551724137931039</v>
      </c>
      <c r="Q61" s="36">
        <v>0.88275862068965516</v>
      </c>
      <c r="R61" s="52">
        <v>380</v>
      </c>
      <c r="S61" s="70">
        <v>257</v>
      </c>
      <c r="T61" s="66">
        <v>257</v>
      </c>
      <c r="U61" s="70">
        <v>286</v>
      </c>
      <c r="V61" s="70">
        <v>280</v>
      </c>
      <c r="W61" s="73">
        <v>256</v>
      </c>
      <c r="X61" s="70">
        <v>358</v>
      </c>
      <c r="Y61" s="70">
        <v>358</v>
      </c>
      <c r="Z61" s="66">
        <v>358</v>
      </c>
      <c r="AA61" s="70">
        <v>358</v>
      </c>
      <c r="AB61" s="70">
        <v>358</v>
      </c>
      <c r="AC61" s="70">
        <v>358</v>
      </c>
      <c r="AD61" s="13"/>
      <c r="AE61" s="63">
        <v>290</v>
      </c>
      <c r="AF61" s="63">
        <v>290</v>
      </c>
      <c r="AG61" s="63">
        <v>290</v>
      </c>
      <c r="AH61" s="63">
        <v>290</v>
      </c>
      <c r="AI61" s="63">
        <v>290</v>
      </c>
      <c r="AJ61" s="63">
        <v>290</v>
      </c>
    </row>
    <row r="62" spans="1:36" s="6" customFormat="1">
      <c r="A62" s="60"/>
      <c r="B62" s="64" t="s">
        <v>18</v>
      </c>
      <c r="C62" s="64" t="s">
        <v>301</v>
      </c>
      <c r="D62" s="64" t="s">
        <v>301</v>
      </c>
      <c r="E62" s="64" t="s">
        <v>452</v>
      </c>
      <c r="F62" s="64" t="s">
        <v>77</v>
      </c>
      <c r="G62" s="64" t="s">
        <v>437</v>
      </c>
      <c r="H62" s="70">
        <v>3362</v>
      </c>
      <c r="I62" s="70">
        <v>4721</v>
      </c>
      <c r="J62" s="70">
        <v>4890</v>
      </c>
      <c r="K62" s="35">
        <v>336.20000000000005</v>
      </c>
      <c r="L62" s="36">
        <v>1.1278026905829597</v>
      </c>
      <c r="M62" s="36">
        <v>0.87443946188340804</v>
      </c>
      <c r="N62" s="36">
        <v>1.0179372197309418</v>
      </c>
      <c r="O62" s="36">
        <v>1.0358744394618835</v>
      </c>
      <c r="P62" s="36">
        <v>0.93497757847533636</v>
      </c>
      <c r="Q62" s="36">
        <v>0.94618834080717484</v>
      </c>
      <c r="R62" s="52">
        <v>503</v>
      </c>
      <c r="S62" s="70">
        <v>390</v>
      </c>
      <c r="T62" s="66">
        <v>454</v>
      </c>
      <c r="U62" s="70">
        <v>462</v>
      </c>
      <c r="V62" s="70">
        <v>417</v>
      </c>
      <c r="W62" s="73">
        <v>422</v>
      </c>
      <c r="X62" s="70">
        <v>471</v>
      </c>
      <c r="Y62" s="70">
        <v>471</v>
      </c>
      <c r="Z62" s="66">
        <v>471</v>
      </c>
      <c r="AA62" s="70">
        <v>471</v>
      </c>
      <c r="AB62" s="70">
        <v>471</v>
      </c>
      <c r="AC62" s="70">
        <v>471</v>
      </c>
      <c r="AD62" s="13"/>
      <c r="AE62" s="63">
        <v>446</v>
      </c>
      <c r="AF62" s="63">
        <v>446</v>
      </c>
      <c r="AG62" s="63">
        <v>446</v>
      </c>
      <c r="AH62" s="63">
        <v>446</v>
      </c>
      <c r="AI62" s="63">
        <v>446</v>
      </c>
      <c r="AJ62" s="63">
        <v>446</v>
      </c>
    </row>
    <row r="63" spans="1:36" s="6" customFormat="1">
      <c r="A63" s="60"/>
      <c r="B63" s="64" t="s">
        <v>18</v>
      </c>
      <c r="C63" s="64" t="s">
        <v>302</v>
      </c>
      <c r="D63" s="64" t="s">
        <v>303</v>
      </c>
      <c r="E63" s="64" t="s">
        <v>452</v>
      </c>
      <c r="F63" s="64" t="s">
        <v>78</v>
      </c>
      <c r="G63" s="64" t="s">
        <v>437</v>
      </c>
      <c r="H63" s="70">
        <v>6572</v>
      </c>
      <c r="I63" s="70">
        <v>9026</v>
      </c>
      <c r="J63" s="70">
        <v>8392</v>
      </c>
      <c r="K63" s="35">
        <v>657.2</v>
      </c>
      <c r="L63" s="36">
        <v>1.1951837769328264</v>
      </c>
      <c r="M63" s="36">
        <v>0.84283903675538652</v>
      </c>
      <c r="N63" s="36">
        <v>0.93789607097591887</v>
      </c>
      <c r="O63" s="36">
        <v>1.0570342205323193</v>
      </c>
      <c r="P63" s="36">
        <v>1.038022813688213</v>
      </c>
      <c r="Q63" s="36">
        <v>0.91761723700887199</v>
      </c>
      <c r="R63" s="52">
        <v>943</v>
      </c>
      <c r="S63" s="70">
        <v>665</v>
      </c>
      <c r="T63" s="66">
        <v>740</v>
      </c>
      <c r="U63" s="70">
        <v>834</v>
      </c>
      <c r="V63" s="70">
        <v>819</v>
      </c>
      <c r="W63" s="73">
        <v>724</v>
      </c>
      <c r="X63" s="70">
        <v>944</v>
      </c>
      <c r="Y63" s="70">
        <v>944</v>
      </c>
      <c r="Z63" s="66">
        <v>944</v>
      </c>
      <c r="AA63" s="70">
        <v>944</v>
      </c>
      <c r="AB63" s="70">
        <v>944</v>
      </c>
      <c r="AC63" s="70">
        <v>944</v>
      </c>
      <c r="AD63" s="13"/>
      <c r="AE63" s="63">
        <v>789</v>
      </c>
      <c r="AF63" s="63">
        <v>789</v>
      </c>
      <c r="AG63" s="63">
        <v>789</v>
      </c>
      <c r="AH63" s="63">
        <v>789</v>
      </c>
      <c r="AI63" s="63">
        <v>789</v>
      </c>
      <c r="AJ63" s="63">
        <v>789</v>
      </c>
    </row>
    <row r="64" spans="1:36" s="6" customFormat="1">
      <c r="A64" s="60"/>
      <c r="B64" s="64" t="s">
        <v>18</v>
      </c>
      <c r="C64" s="64" t="s">
        <v>309</v>
      </c>
      <c r="D64" s="64" t="s">
        <v>309</v>
      </c>
      <c r="E64" s="64" t="s">
        <v>452</v>
      </c>
      <c r="F64" s="64" t="s">
        <v>79</v>
      </c>
      <c r="G64" s="64" t="s">
        <v>438</v>
      </c>
      <c r="H64" s="70">
        <v>5757</v>
      </c>
      <c r="I64" s="70">
        <v>5137</v>
      </c>
      <c r="J64" s="70">
        <v>3798</v>
      </c>
      <c r="K64" s="35">
        <v>575.70000000000005</v>
      </c>
      <c r="L64" s="36">
        <v>1.2640586797066016</v>
      </c>
      <c r="M64" s="36">
        <v>0.89486552567237165</v>
      </c>
      <c r="N64" s="36">
        <v>0.87286063569682149</v>
      </c>
      <c r="O64" s="36">
        <v>0.76772616136919314</v>
      </c>
      <c r="P64" s="36">
        <v>0.9682151589242054</v>
      </c>
      <c r="Q64" s="36">
        <v>0.76528117359413206</v>
      </c>
      <c r="R64" s="52">
        <v>517</v>
      </c>
      <c r="S64" s="70">
        <v>366</v>
      </c>
      <c r="T64" s="66">
        <v>357</v>
      </c>
      <c r="U64" s="70">
        <v>314</v>
      </c>
      <c r="V64" s="70">
        <v>396</v>
      </c>
      <c r="W64" s="73">
        <v>313</v>
      </c>
      <c r="X64" s="70">
        <v>167</v>
      </c>
      <c r="Y64" s="70">
        <v>109</v>
      </c>
      <c r="Z64" s="66">
        <v>144</v>
      </c>
      <c r="AA64" s="70">
        <v>149</v>
      </c>
      <c r="AB64" s="70">
        <v>136</v>
      </c>
      <c r="AC64" s="70">
        <v>154</v>
      </c>
      <c r="AD64" s="13"/>
      <c r="AE64" s="63">
        <v>409</v>
      </c>
      <c r="AF64" s="63">
        <v>409</v>
      </c>
      <c r="AG64" s="63">
        <v>409</v>
      </c>
      <c r="AH64" s="63">
        <v>409</v>
      </c>
      <c r="AI64" s="63">
        <v>409</v>
      </c>
      <c r="AJ64" s="63">
        <v>409</v>
      </c>
    </row>
    <row r="65" spans="1:36" s="6" customFormat="1">
      <c r="A65" s="60"/>
      <c r="B65" s="64" t="s">
        <v>18</v>
      </c>
      <c r="C65" s="64" t="s">
        <v>310</v>
      </c>
      <c r="D65" s="64" t="s">
        <v>310</v>
      </c>
      <c r="E65" s="64" t="s">
        <v>452</v>
      </c>
      <c r="F65" s="64" t="s">
        <v>80</v>
      </c>
      <c r="G65" s="64" t="s">
        <v>438</v>
      </c>
      <c r="H65" s="70">
        <v>1216</v>
      </c>
      <c r="I65" s="70">
        <v>1182</v>
      </c>
      <c r="J65" s="70">
        <v>795</v>
      </c>
      <c r="K65" s="35">
        <v>121.60000000000001</v>
      </c>
      <c r="L65" s="36">
        <v>1.65</v>
      </c>
      <c r="M65" s="36">
        <v>1.3333333333333333</v>
      </c>
      <c r="N65" s="36">
        <v>1.3333333333333333</v>
      </c>
      <c r="O65" s="36">
        <v>1.2333333333333334</v>
      </c>
      <c r="P65" s="36">
        <v>1.2833333333333334</v>
      </c>
      <c r="Q65" s="36">
        <v>0.83333333333333337</v>
      </c>
      <c r="R65" s="52">
        <v>99</v>
      </c>
      <c r="S65" s="70">
        <v>80</v>
      </c>
      <c r="T65" s="66">
        <v>80</v>
      </c>
      <c r="U65" s="70">
        <v>74</v>
      </c>
      <c r="V65" s="70">
        <v>77</v>
      </c>
      <c r="W65" s="73">
        <v>50</v>
      </c>
      <c r="X65" s="70">
        <v>43</v>
      </c>
      <c r="Y65" s="70">
        <v>23</v>
      </c>
      <c r="Z65" s="66">
        <v>33</v>
      </c>
      <c r="AA65" s="70">
        <v>39</v>
      </c>
      <c r="AB65" s="70">
        <v>23</v>
      </c>
      <c r="AC65" s="70">
        <v>27</v>
      </c>
      <c r="AD65" s="13"/>
      <c r="AE65" s="63">
        <v>60</v>
      </c>
      <c r="AF65" s="63">
        <v>60</v>
      </c>
      <c r="AG65" s="63">
        <v>60</v>
      </c>
      <c r="AH65" s="63">
        <v>60</v>
      </c>
      <c r="AI65" s="63">
        <v>60</v>
      </c>
      <c r="AJ65" s="63">
        <v>60</v>
      </c>
    </row>
    <row r="66" spans="1:36" s="6" customFormat="1">
      <c r="A66" s="60"/>
      <c r="B66" s="64" t="s">
        <v>18</v>
      </c>
      <c r="C66" s="64" t="s">
        <v>307</v>
      </c>
      <c r="D66" s="64" t="s">
        <v>308</v>
      </c>
      <c r="E66" s="64" t="s">
        <v>452</v>
      </c>
      <c r="F66" s="64" t="s">
        <v>81</v>
      </c>
      <c r="G66" s="64" t="s">
        <v>436</v>
      </c>
      <c r="H66" s="70">
        <v>18088</v>
      </c>
      <c r="I66" s="70">
        <v>18286</v>
      </c>
      <c r="J66" s="70">
        <v>14626</v>
      </c>
      <c r="K66" s="35">
        <v>1808.8000000000002</v>
      </c>
      <c r="L66" s="36">
        <v>1.1820748059280168</v>
      </c>
      <c r="M66" s="36">
        <v>0.863091037402964</v>
      </c>
      <c r="N66" s="36">
        <v>0.95130557515878622</v>
      </c>
      <c r="O66" s="36">
        <v>0.95977417078334515</v>
      </c>
      <c r="P66" s="36">
        <v>0.92378263937896965</v>
      </c>
      <c r="Q66" s="36">
        <v>0.82780522230063514</v>
      </c>
      <c r="R66" s="52">
        <v>1675</v>
      </c>
      <c r="S66" s="70">
        <v>1223</v>
      </c>
      <c r="T66" s="66">
        <v>1348</v>
      </c>
      <c r="U66" s="70">
        <v>1360</v>
      </c>
      <c r="V66" s="70">
        <v>1309</v>
      </c>
      <c r="W66" s="73">
        <v>1173</v>
      </c>
      <c r="X66" s="70">
        <v>936</v>
      </c>
      <c r="Y66" s="70">
        <v>850</v>
      </c>
      <c r="Z66" s="66">
        <v>484</v>
      </c>
      <c r="AA66" s="70">
        <v>392</v>
      </c>
      <c r="AB66" s="70">
        <v>564</v>
      </c>
      <c r="AC66" s="70">
        <v>691</v>
      </c>
      <c r="AD66" s="13"/>
      <c r="AE66" s="63">
        <v>1417</v>
      </c>
      <c r="AF66" s="63">
        <v>1417</v>
      </c>
      <c r="AG66" s="63">
        <v>1417</v>
      </c>
      <c r="AH66" s="63">
        <v>1417</v>
      </c>
      <c r="AI66" s="63">
        <v>1417</v>
      </c>
      <c r="AJ66" s="63">
        <v>1417</v>
      </c>
    </row>
    <row r="67" spans="1:36" s="6" customFormat="1">
      <c r="A67" s="60"/>
      <c r="B67" s="64" t="s">
        <v>18</v>
      </c>
      <c r="C67" s="64" t="s">
        <v>320</v>
      </c>
      <c r="D67" s="64" t="s">
        <v>320</v>
      </c>
      <c r="E67" s="64" t="s">
        <v>452</v>
      </c>
      <c r="F67" s="64" t="s">
        <v>82</v>
      </c>
      <c r="G67" s="64" t="s">
        <v>438</v>
      </c>
      <c r="H67" s="70">
        <v>293</v>
      </c>
      <c r="I67" s="70">
        <v>289</v>
      </c>
      <c r="J67" s="70">
        <v>236</v>
      </c>
      <c r="K67" s="35">
        <v>29.3</v>
      </c>
      <c r="L67" s="36">
        <v>1.6111111111111112</v>
      </c>
      <c r="M67" s="36">
        <v>0.72222222222222221</v>
      </c>
      <c r="N67" s="36">
        <v>1.0555555555555556</v>
      </c>
      <c r="O67" s="36">
        <v>0.94444444444444442</v>
      </c>
      <c r="P67" s="36">
        <v>1.1111111111111112</v>
      </c>
      <c r="Q67" s="36">
        <v>0.55555555555555558</v>
      </c>
      <c r="R67" s="52">
        <v>29</v>
      </c>
      <c r="S67" s="70">
        <v>13</v>
      </c>
      <c r="T67" s="66">
        <v>19</v>
      </c>
      <c r="U67" s="70">
        <v>17</v>
      </c>
      <c r="V67" s="70">
        <v>20</v>
      </c>
      <c r="W67" s="73">
        <v>10</v>
      </c>
      <c r="X67" s="70">
        <v>31</v>
      </c>
      <c r="Y67" s="70">
        <v>20</v>
      </c>
      <c r="Z67" s="66">
        <v>31</v>
      </c>
      <c r="AA67" s="70">
        <v>14</v>
      </c>
      <c r="AB67" s="70">
        <v>17</v>
      </c>
      <c r="AC67" s="70">
        <v>17</v>
      </c>
      <c r="AD67" s="13"/>
      <c r="AE67" s="63">
        <v>18</v>
      </c>
      <c r="AF67" s="63">
        <v>18</v>
      </c>
      <c r="AG67" s="63">
        <v>18</v>
      </c>
      <c r="AH67" s="63">
        <v>18</v>
      </c>
      <c r="AI67" s="63">
        <v>18</v>
      </c>
      <c r="AJ67" s="63">
        <v>18</v>
      </c>
    </row>
    <row r="68" spans="1:36" s="6" customFormat="1">
      <c r="A68" s="60"/>
      <c r="B68" s="64" t="s">
        <v>18</v>
      </c>
      <c r="C68" s="64" t="s">
        <v>218</v>
      </c>
      <c r="D68" s="64" t="s">
        <v>219</v>
      </c>
      <c r="E68" s="64" t="s">
        <v>452</v>
      </c>
      <c r="F68" s="64" t="s">
        <v>83</v>
      </c>
      <c r="G68" s="64" t="s">
        <v>437</v>
      </c>
      <c r="H68" s="70">
        <v>11600</v>
      </c>
      <c r="I68" s="70">
        <v>13370</v>
      </c>
      <c r="J68" s="70">
        <v>14801</v>
      </c>
      <c r="K68" s="35">
        <v>1160</v>
      </c>
      <c r="L68" s="36">
        <v>1.0986887508626639</v>
      </c>
      <c r="M68" s="36">
        <v>0.80364656381486677</v>
      </c>
      <c r="N68" s="36">
        <v>1.0577806959947471</v>
      </c>
      <c r="O68" s="36">
        <v>0.96929518492672717</v>
      </c>
      <c r="P68" s="36">
        <v>1.0058365758754864</v>
      </c>
      <c r="Q68" s="36">
        <v>1.5426356589147288</v>
      </c>
      <c r="R68" s="52">
        <v>1592</v>
      </c>
      <c r="S68" s="70">
        <v>1146</v>
      </c>
      <c r="T68" s="66">
        <v>1611</v>
      </c>
      <c r="U68" s="70">
        <v>1389</v>
      </c>
      <c r="V68" s="70">
        <v>1551</v>
      </c>
      <c r="W68" s="73">
        <v>2189</v>
      </c>
      <c r="X68" s="70">
        <v>1437</v>
      </c>
      <c r="Y68" s="70">
        <v>1411</v>
      </c>
      <c r="Z68" s="66">
        <v>1528</v>
      </c>
      <c r="AA68" s="70">
        <v>1332</v>
      </c>
      <c r="AB68" s="70">
        <v>1408</v>
      </c>
      <c r="AC68" s="70">
        <v>1202</v>
      </c>
      <c r="AD68" s="13"/>
      <c r="AE68" s="63">
        <v>1449</v>
      </c>
      <c r="AF68" s="63">
        <v>1426</v>
      </c>
      <c r="AG68" s="63">
        <v>1523</v>
      </c>
      <c r="AH68" s="63">
        <v>1433</v>
      </c>
      <c r="AI68" s="63">
        <v>1542</v>
      </c>
      <c r="AJ68" s="63">
        <v>1419</v>
      </c>
    </row>
    <row r="69" spans="1:36" s="6" customFormat="1">
      <c r="A69" s="60"/>
      <c r="B69" s="64" t="s">
        <v>18</v>
      </c>
      <c r="C69" s="64" t="s">
        <v>220</v>
      </c>
      <c r="D69" s="64" t="s">
        <v>220</v>
      </c>
      <c r="E69" s="64" t="s">
        <v>452</v>
      </c>
      <c r="F69" s="64" t="s">
        <v>84</v>
      </c>
      <c r="G69" s="64" t="s">
        <v>437</v>
      </c>
      <c r="H69" s="70">
        <v>179387</v>
      </c>
      <c r="I69" s="70">
        <v>211305</v>
      </c>
      <c r="J69" s="70">
        <v>243683</v>
      </c>
      <c r="K69" s="35">
        <v>17938.7</v>
      </c>
      <c r="L69" s="36">
        <v>0.9366925729579495</v>
      </c>
      <c r="M69" s="36">
        <v>0.83557657329938162</v>
      </c>
      <c r="N69" s="36">
        <v>1.0124720677649015</v>
      </c>
      <c r="O69" s="36">
        <v>0.97988879072909629</v>
      </c>
      <c r="P69" s="36">
        <v>0.96577729234930043</v>
      </c>
      <c r="Q69" s="36">
        <v>0.90430124304363657</v>
      </c>
      <c r="R69" s="52">
        <v>18199</v>
      </c>
      <c r="S69" s="70">
        <v>16079</v>
      </c>
      <c r="T69" s="66">
        <v>19483</v>
      </c>
      <c r="U69" s="70">
        <v>18856</v>
      </c>
      <c r="V69" s="70">
        <v>18569</v>
      </c>
      <c r="W69" s="73">
        <v>17387</v>
      </c>
      <c r="X69" s="70">
        <v>20850</v>
      </c>
      <c r="Y69" s="70">
        <v>20850</v>
      </c>
      <c r="Z69" s="66">
        <v>20850</v>
      </c>
      <c r="AA69" s="70">
        <v>20850</v>
      </c>
      <c r="AB69" s="70">
        <v>20850</v>
      </c>
      <c r="AC69" s="70">
        <v>20850</v>
      </c>
      <c r="AD69" s="13"/>
      <c r="AE69" s="63">
        <v>19429</v>
      </c>
      <c r="AF69" s="63">
        <v>19243</v>
      </c>
      <c r="AG69" s="63">
        <v>19243</v>
      </c>
      <c r="AH69" s="63">
        <v>19243</v>
      </c>
      <c r="AI69" s="63">
        <v>19227</v>
      </c>
      <c r="AJ69" s="63">
        <v>19227</v>
      </c>
    </row>
    <row r="70" spans="1:36" s="6" customFormat="1">
      <c r="A70" s="60"/>
      <c r="B70" s="64" t="s">
        <v>18</v>
      </c>
      <c r="C70" s="64" t="s">
        <v>215</v>
      </c>
      <c r="D70" s="64" t="s">
        <v>216</v>
      </c>
      <c r="E70" s="64" t="s">
        <v>452</v>
      </c>
      <c r="F70" s="64" t="s">
        <v>85</v>
      </c>
      <c r="G70" s="64" t="s">
        <v>437</v>
      </c>
      <c r="H70" s="70">
        <v>6901</v>
      </c>
      <c r="I70" s="70">
        <v>7798</v>
      </c>
      <c r="J70" s="70">
        <v>8503</v>
      </c>
      <c r="K70" s="35">
        <v>690.1</v>
      </c>
      <c r="L70" s="36">
        <v>1.1368286445012787</v>
      </c>
      <c r="M70" s="36">
        <v>0.76598465473145783</v>
      </c>
      <c r="N70" s="36">
        <v>1.0771241830065359</v>
      </c>
      <c r="O70" s="36">
        <v>0.83790849673202616</v>
      </c>
      <c r="P70" s="36">
        <v>0.99215686274509807</v>
      </c>
      <c r="Q70" s="36">
        <v>1.4261437908496732</v>
      </c>
      <c r="R70" s="52">
        <v>889</v>
      </c>
      <c r="S70" s="70">
        <v>599</v>
      </c>
      <c r="T70" s="66">
        <v>824</v>
      </c>
      <c r="U70" s="70">
        <v>641</v>
      </c>
      <c r="V70" s="70">
        <v>759</v>
      </c>
      <c r="W70" s="73">
        <v>1091</v>
      </c>
      <c r="X70" s="70">
        <v>759</v>
      </c>
      <c r="Y70" s="70">
        <v>782</v>
      </c>
      <c r="Z70" s="66">
        <v>839</v>
      </c>
      <c r="AA70" s="70">
        <v>716</v>
      </c>
      <c r="AB70" s="70">
        <v>752</v>
      </c>
      <c r="AC70" s="70">
        <v>632</v>
      </c>
      <c r="AD70" s="13"/>
      <c r="AE70" s="63">
        <v>782</v>
      </c>
      <c r="AF70" s="63">
        <v>782</v>
      </c>
      <c r="AG70" s="63">
        <v>765</v>
      </c>
      <c r="AH70" s="63">
        <v>765</v>
      </c>
      <c r="AI70" s="63">
        <v>765</v>
      </c>
      <c r="AJ70" s="63">
        <v>765</v>
      </c>
    </row>
    <row r="71" spans="1:36" s="6" customFormat="1">
      <c r="A71" s="60"/>
      <c r="B71" s="64" t="s">
        <v>18</v>
      </c>
      <c r="C71" s="64" t="s">
        <v>217</v>
      </c>
      <c r="D71" s="64" t="s">
        <v>217</v>
      </c>
      <c r="E71" s="64" t="s">
        <v>452</v>
      </c>
      <c r="F71" s="64" t="s">
        <v>86</v>
      </c>
      <c r="G71" s="64" t="s">
        <v>437</v>
      </c>
      <c r="H71" s="70">
        <v>83006</v>
      </c>
      <c r="I71" s="70">
        <v>94490</v>
      </c>
      <c r="J71" s="70">
        <v>105313</v>
      </c>
      <c r="K71" s="35">
        <v>8300.6</v>
      </c>
      <c r="L71" s="36">
        <v>0.95843118835133867</v>
      </c>
      <c r="M71" s="36">
        <v>0.90850059031877217</v>
      </c>
      <c r="N71" s="36">
        <v>1.0386068476977568</v>
      </c>
      <c r="O71" s="36">
        <v>0.96623376623376622</v>
      </c>
      <c r="P71" s="36">
        <v>0.97272727272727277</v>
      </c>
      <c r="Q71" s="36">
        <v>0.90472255017709569</v>
      </c>
      <c r="R71" s="52">
        <v>8162</v>
      </c>
      <c r="S71" s="70">
        <v>7695</v>
      </c>
      <c r="T71" s="66">
        <v>8797</v>
      </c>
      <c r="U71" s="70">
        <v>8184</v>
      </c>
      <c r="V71" s="70">
        <v>8239</v>
      </c>
      <c r="W71" s="73">
        <v>7663</v>
      </c>
      <c r="X71" s="70">
        <v>8949</v>
      </c>
      <c r="Y71" s="70">
        <v>8949</v>
      </c>
      <c r="Z71" s="66">
        <v>8949</v>
      </c>
      <c r="AA71" s="70">
        <v>8949</v>
      </c>
      <c r="AB71" s="70">
        <v>8949</v>
      </c>
      <c r="AC71" s="70">
        <v>8949</v>
      </c>
      <c r="AD71" s="13"/>
      <c r="AE71" s="63">
        <v>8516</v>
      </c>
      <c r="AF71" s="63">
        <v>8470</v>
      </c>
      <c r="AG71" s="63">
        <v>8470</v>
      </c>
      <c r="AH71" s="63">
        <v>8470</v>
      </c>
      <c r="AI71" s="63">
        <v>8470</v>
      </c>
      <c r="AJ71" s="63">
        <v>8470</v>
      </c>
    </row>
    <row r="72" spans="1:36" s="6" customFormat="1">
      <c r="A72" s="60"/>
      <c r="B72" s="64" t="s">
        <v>18</v>
      </c>
      <c r="C72" s="64" t="s">
        <v>318</v>
      </c>
      <c r="D72" s="64" t="s">
        <v>319</v>
      </c>
      <c r="E72" s="64" t="s">
        <v>452</v>
      </c>
      <c r="F72" s="64" t="s">
        <v>87</v>
      </c>
      <c r="G72" s="64" t="s">
        <v>437</v>
      </c>
      <c r="H72" s="70">
        <v>192</v>
      </c>
      <c r="I72" s="70">
        <v>366</v>
      </c>
      <c r="J72" s="70">
        <v>306</v>
      </c>
      <c r="K72" s="35">
        <v>19.200000000000003</v>
      </c>
      <c r="L72" s="36">
        <v>1.40625</v>
      </c>
      <c r="M72" s="36">
        <v>0.71875</v>
      </c>
      <c r="N72" s="36">
        <v>0.875</v>
      </c>
      <c r="O72" s="36">
        <v>1</v>
      </c>
      <c r="P72" s="36">
        <v>0.875</v>
      </c>
      <c r="Q72" s="36">
        <v>1.03125</v>
      </c>
      <c r="R72" s="52">
        <v>45</v>
      </c>
      <c r="S72" s="70">
        <v>23</v>
      </c>
      <c r="T72" s="66">
        <v>28</v>
      </c>
      <c r="U72" s="70">
        <v>32</v>
      </c>
      <c r="V72" s="70">
        <v>28</v>
      </c>
      <c r="W72" s="73">
        <v>33</v>
      </c>
      <c r="X72" s="70">
        <v>28</v>
      </c>
      <c r="Y72" s="70">
        <v>38</v>
      </c>
      <c r="Z72" s="66">
        <v>25</v>
      </c>
      <c r="AA72" s="70">
        <v>12</v>
      </c>
      <c r="AB72" s="70">
        <v>26</v>
      </c>
      <c r="AC72" s="70">
        <v>24</v>
      </c>
      <c r="AD72" s="13"/>
      <c r="AE72" s="63">
        <v>32</v>
      </c>
      <c r="AF72" s="63">
        <v>32</v>
      </c>
      <c r="AG72" s="63">
        <v>32</v>
      </c>
      <c r="AH72" s="63">
        <v>32</v>
      </c>
      <c r="AI72" s="63">
        <v>32</v>
      </c>
      <c r="AJ72" s="63">
        <v>32</v>
      </c>
    </row>
    <row r="73" spans="1:36" s="6" customFormat="1">
      <c r="A73" s="60"/>
      <c r="B73" s="64" t="s">
        <v>18</v>
      </c>
      <c r="C73" s="64" t="s">
        <v>314</v>
      </c>
      <c r="D73" s="64" t="s">
        <v>315</v>
      </c>
      <c r="E73" s="64" t="s">
        <v>452</v>
      </c>
      <c r="F73" s="64" t="s">
        <v>88</v>
      </c>
      <c r="G73" s="64" t="s">
        <v>439</v>
      </c>
      <c r="H73" s="70">
        <v>3926</v>
      </c>
      <c r="I73" s="70">
        <v>4110</v>
      </c>
      <c r="J73" s="70">
        <v>3758</v>
      </c>
      <c r="K73" s="35">
        <v>392.6</v>
      </c>
      <c r="L73" s="36">
        <v>1.1544117647058822</v>
      </c>
      <c r="M73" s="36">
        <v>0.8970588235294118</v>
      </c>
      <c r="N73" s="36">
        <v>1.0563725490196079</v>
      </c>
      <c r="O73" s="36">
        <v>1.0049019607843137</v>
      </c>
      <c r="P73" s="36">
        <v>1.1446078431372548</v>
      </c>
      <c r="Q73" s="36">
        <v>0.89950980392156865</v>
      </c>
      <c r="R73" s="52">
        <v>471</v>
      </c>
      <c r="S73" s="70">
        <v>366</v>
      </c>
      <c r="T73" s="66">
        <v>431</v>
      </c>
      <c r="U73" s="70">
        <v>410</v>
      </c>
      <c r="V73" s="70">
        <v>467</v>
      </c>
      <c r="W73" s="73">
        <v>367</v>
      </c>
      <c r="X73" s="70">
        <v>208</v>
      </c>
      <c r="Y73" s="70">
        <v>313</v>
      </c>
      <c r="Z73" s="66">
        <v>352</v>
      </c>
      <c r="AA73" s="70">
        <v>316</v>
      </c>
      <c r="AB73" s="70">
        <v>291</v>
      </c>
      <c r="AC73" s="70">
        <v>298</v>
      </c>
      <c r="AD73" s="13"/>
      <c r="AE73" s="63">
        <v>408</v>
      </c>
      <c r="AF73" s="63">
        <v>408</v>
      </c>
      <c r="AG73" s="63">
        <v>408</v>
      </c>
      <c r="AH73" s="63">
        <v>408</v>
      </c>
      <c r="AI73" s="63">
        <v>408</v>
      </c>
      <c r="AJ73" s="63">
        <v>408</v>
      </c>
    </row>
    <row r="74" spans="1:36" s="6" customFormat="1">
      <c r="A74" s="60"/>
      <c r="B74" s="64" t="s">
        <v>18</v>
      </c>
      <c r="C74" s="64" t="s">
        <v>316</v>
      </c>
      <c r="D74" s="64" t="s">
        <v>317</v>
      </c>
      <c r="E74" s="64" t="s">
        <v>452</v>
      </c>
      <c r="F74" s="64" t="s">
        <v>89</v>
      </c>
      <c r="G74" s="64" t="s">
        <v>436</v>
      </c>
      <c r="H74" s="70">
        <v>1676</v>
      </c>
      <c r="I74" s="70">
        <v>2202</v>
      </c>
      <c r="J74" s="70">
        <v>1711</v>
      </c>
      <c r="K74" s="35">
        <v>167.60000000000002</v>
      </c>
      <c r="L74" s="36">
        <v>1.2439024390243902</v>
      </c>
      <c r="M74" s="36">
        <v>1.0121951219512195</v>
      </c>
      <c r="N74" s="36">
        <v>1.0121951219512195</v>
      </c>
      <c r="O74" s="36">
        <v>1.0731707317073171</v>
      </c>
      <c r="P74" s="36">
        <v>1.2012195121951219</v>
      </c>
      <c r="Q74" s="36">
        <v>0.75609756097560976</v>
      </c>
      <c r="R74" s="52">
        <v>204</v>
      </c>
      <c r="S74" s="70">
        <v>166</v>
      </c>
      <c r="T74" s="66">
        <v>166</v>
      </c>
      <c r="U74" s="70">
        <v>176</v>
      </c>
      <c r="V74" s="70">
        <v>197</v>
      </c>
      <c r="W74" s="73">
        <v>124</v>
      </c>
      <c r="X74" s="70">
        <v>141</v>
      </c>
      <c r="Y74" s="70">
        <v>129</v>
      </c>
      <c r="Z74" s="66">
        <v>105</v>
      </c>
      <c r="AA74" s="70">
        <v>127</v>
      </c>
      <c r="AB74" s="70">
        <v>89</v>
      </c>
      <c r="AC74" s="70">
        <v>147</v>
      </c>
      <c r="AD74" s="13"/>
      <c r="AE74" s="63">
        <v>164</v>
      </c>
      <c r="AF74" s="63">
        <v>164</v>
      </c>
      <c r="AG74" s="63">
        <v>164</v>
      </c>
      <c r="AH74" s="63">
        <v>164</v>
      </c>
      <c r="AI74" s="63">
        <v>164</v>
      </c>
      <c r="AJ74" s="63">
        <v>164</v>
      </c>
    </row>
    <row r="75" spans="1:36" s="6" customFormat="1">
      <c r="A75" s="60"/>
      <c r="B75" s="64" t="s">
        <v>18</v>
      </c>
      <c r="C75" s="64" t="s">
        <v>321</v>
      </c>
      <c r="D75" s="64" t="s">
        <v>322</v>
      </c>
      <c r="E75" s="64" t="s">
        <v>452</v>
      </c>
      <c r="F75" s="64" t="s">
        <v>90</v>
      </c>
      <c r="G75" s="64" t="s">
        <v>436</v>
      </c>
      <c r="H75" s="70">
        <v>30190</v>
      </c>
      <c r="I75" s="70">
        <v>41023</v>
      </c>
      <c r="J75" s="70">
        <v>26928</v>
      </c>
      <c r="K75" s="35">
        <v>3019</v>
      </c>
      <c r="L75" s="36">
        <v>0.92972459639126304</v>
      </c>
      <c r="M75" s="36">
        <v>0.76638176638176636</v>
      </c>
      <c r="N75" s="36">
        <v>0.80658436213991769</v>
      </c>
      <c r="O75" s="36">
        <v>0.83697372586261476</v>
      </c>
      <c r="P75" s="36">
        <v>0.87021209243431463</v>
      </c>
      <c r="Q75" s="36">
        <v>0.70591959480848365</v>
      </c>
      <c r="R75" s="52">
        <v>2937</v>
      </c>
      <c r="S75" s="70">
        <v>2421</v>
      </c>
      <c r="T75" s="66">
        <v>2548</v>
      </c>
      <c r="U75" s="70">
        <v>2644</v>
      </c>
      <c r="V75" s="70">
        <v>2749</v>
      </c>
      <c r="W75" s="73">
        <v>2230</v>
      </c>
      <c r="X75" s="70">
        <v>2558</v>
      </c>
      <c r="Y75" s="70">
        <v>2558</v>
      </c>
      <c r="Z75" s="66">
        <v>2558</v>
      </c>
      <c r="AA75" s="70">
        <v>2558</v>
      </c>
      <c r="AB75" s="70">
        <v>2558</v>
      </c>
      <c r="AC75" s="70">
        <v>2558</v>
      </c>
      <c r="AD75" s="13"/>
      <c r="AE75" s="63">
        <v>3159</v>
      </c>
      <c r="AF75" s="63">
        <v>3159</v>
      </c>
      <c r="AG75" s="63">
        <v>3159</v>
      </c>
      <c r="AH75" s="63">
        <v>3159</v>
      </c>
      <c r="AI75" s="63">
        <v>3159</v>
      </c>
      <c r="AJ75" s="63">
        <v>3159</v>
      </c>
    </row>
    <row r="76" spans="1:36" s="6" customFormat="1">
      <c r="A76" s="60"/>
      <c r="B76" s="64" t="s">
        <v>18</v>
      </c>
      <c r="C76" s="64" t="s">
        <v>323</v>
      </c>
      <c r="D76" s="64" t="s">
        <v>324</v>
      </c>
      <c r="E76" s="64" t="s">
        <v>452</v>
      </c>
      <c r="F76" s="64" t="s">
        <v>91</v>
      </c>
      <c r="G76" s="64" t="s">
        <v>439</v>
      </c>
      <c r="H76" s="70">
        <v>1114</v>
      </c>
      <c r="I76" s="70">
        <v>1185</v>
      </c>
      <c r="J76" s="70">
        <v>1151</v>
      </c>
      <c r="K76" s="35">
        <v>111.4</v>
      </c>
      <c r="L76" s="36">
        <v>1.3240740740740742</v>
      </c>
      <c r="M76" s="36">
        <v>0.76851851851851849</v>
      </c>
      <c r="N76" s="36">
        <v>1.0648148148148149</v>
      </c>
      <c r="O76" s="36">
        <v>0.88888888888888884</v>
      </c>
      <c r="P76" s="36">
        <v>0.90740740740740744</v>
      </c>
      <c r="Q76" s="36">
        <v>0.7592592592592593</v>
      </c>
      <c r="R76" s="52">
        <v>143</v>
      </c>
      <c r="S76" s="70">
        <v>83</v>
      </c>
      <c r="T76" s="66">
        <v>115</v>
      </c>
      <c r="U76" s="70">
        <v>96</v>
      </c>
      <c r="V76" s="70">
        <v>98</v>
      </c>
      <c r="W76" s="73">
        <v>82</v>
      </c>
      <c r="X76" s="70">
        <v>102</v>
      </c>
      <c r="Y76" s="70">
        <v>102</v>
      </c>
      <c r="Z76" s="66">
        <v>102</v>
      </c>
      <c r="AA76" s="70">
        <v>102</v>
      </c>
      <c r="AB76" s="70">
        <v>102</v>
      </c>
      <c r="AC76" s="70">
        <v>102</v>
      </c>
      <c r="AD76" s="13"/>
      <c r="AE76" s="63">
        <v>108</v>
      </c>
      <c r="AF76" s="63">
        <v>108</v>
      </c>
      <c r="AG76" s="63">
        <v>108</v>
      </c>
      <c r="AH76" s="63">
        <v>108</v>
      </c>
      <c r="AI76" s="63">
        <v>108</v>
      </c>
      <c r="AJ76" s="63">
        <v>108</v>
      </c>
    </row>
    <row r="77" spans="1:36" s="6" customFormat="1">
      <c r="A77" s="60"/>
      <c r="B77" s="64" t="s">
        <v>18</v>
      </c>
      <c r="C77" s="64" t="s">
        <v>440</v>
      </c>
      <c r="D77" s="64" t="s">
        <v>440</v>
      </c>
      <c r="E77" s="64" t="s">
        <v>452</v>
      </c>
      <c r="F77" s="64" t="s">
        <v>92</v>
      </c>
      <c r="G77" s="64" t="s">
        <v>450</v>
      </c>
      <c r="H77" s="70">
        <v>915</v>
      </c>
      <c r="I77" s="70">
        <v>0</v>
      </c>
      <c r="J77" s="70">
        <v>0</v>
      </c>
      <c r="K77" s="35">
        <v>91.5</v>
      </c>
      <c r="L77" s="36" t="s">
        <v>449</v>
      </c>
      <c r="M77" s="36" t="s">
        <v>449</v>
      </c>
      <c r="N77" s="36" t="s">
        <v>449</v>
      </c>
      <c r="O77" s="36" t="s">
        <v>449</v>
      </c>
      <c r="P77" s="36" t="s">
        <v>449</v>
      </c>
      <c r="Q77" s="36" t="s">
        <v>449</v>
      </c>
      <c r="R77" s="52"/>
      <c r="S77" s="70"/>
      <c r="T77" s="66"/>
      <c r="U77" s="70"/>
      <c r="V77" s="70"/>
      <c r="W77" s="73"/>
      <c r="X77" s="62"/>
      <c r="Y77" s="62"/>
      <c r="Z77" s="67"/>
      <c r="AA77" s="62"/>
      <c r="AB77" s="62"/>
      <c r="AC77" s="62"/>
      <c r="AD77" s="13"/>
      <c r="AE77" s="63"/>
      <c r="AF77" s="63"/>
      <c r="AG77" s="63"/>
      <c r="AH77" s="63"/>
      <c r="AI77" s="63"/>
      <c r="AJ77" s="63"/>
    </row>
    <row r="78" spans="1:36" s="6" customFormat="1">
      <c r="A78" s="60"/>
      <c r="B78" s="64" t="s">
        <v>18</v>
      </c>
      <c r="C78" s="64" t="s">
        <v>441</v>
      </c>
      <c r="D78" s="64" t="s">
        <v>441</v>
      </c>
      <c r="E78" s="64" t="s">
        <v>452</v>
      </c>
      <c r="F78" s="64" t="s">
        <v>93</v>
      </c>
      <c r="G78" s="64" t="s">
        <v>450</v>
      </c>
      <c r="H78" s="70">
        <v>915</v>
      </c>
      <c r="I78" s="70">
        <v>0</v>
      </c>
      <c r="J78" s="70">
        <v>0</v>
      </c>
      <c r="K78" s="35">
        <v>91.5</v>
      </c>
      <c r="L78" s="36" t="s">
        <v>449</v>
      </c>
      <c r="M78" s="36" t="s">
        <v>449</v>
      </c>
      <c r="N78" s="36" t="s">
        <v>449</v>
      </c>
      <c r="O78" s="36" t="s">
        <v>449</v>
      </c>
      <c r="P78" s="36" t="s">
        <v>449</v>
      </c>
      <c r="Q78" s="36" t="s">
        <v>449</v>
      </c>
      <c r="R78" s="52"/>
      <c r="S78" s="70"/>
      <c r="T78" s="66"/>
      <c r="U78" s="70"/>
      <c r="V78" s="70"/>
      <c r="W78" s="73"/>
      <c r="X78" s="62"/>
      <c r="Y78" s="62"/>
      <c r="Z78" s="67"/>
      <c r="AA78" s="62"/>
      <c r="AB78" s="62"/>
      <c r="AC78" s="62"/>
      <c r="AD78" s="13"/>
      <c r="AE78" s="63"/>
      <c r="AF78" s="63"/>
      <c r="AG78" s="63"/>
      <c r="AH78" s="63"/>
      <c r="AI78" s="63"/>
      <c r="AJ78" s="63"/>
    </row>
    <row r="79" spans="1:36" s="6" customFormat="1">
      <c r="A79" s="60"/>
      <c r="B79" s="64" t="s">
        <v>18</v>
      </c>
      <c r="C79" s="64" t="s">
        <v>313</v>
      </c>
      <c r="D79" s="64" t="s">
        <v>313</v>
      </c>
      <c r="E79" s="64" t="s">
        <v>452</v>
      </c>
      <c r="F79" s="64" t="s">
        <v>94</v>
      </c>
      <c r="G79" s="64" t="s">
        <v>437</v>
      </c>
      <c r="H79" s="70">
        <v>9754</v>
      </c>
      <c r="I79" s="70">
        <v>12285</v>
      </c>
      <c r="J79" s="70">
        <v>15961</v>
      </c>
      <c r="K79" s="35">
        <v>975.40000000000009</v>
      </c>
      <c r="L79" s="36">
        <v>1.0948158253751705</v>
      </c>
      <c r="M79" s="36">
        <v>0.8792633015006821</v>
      </c>
      <c r="N79" s="36">
        <v>0.92019099590723052</v>
      </c>
      <c r="O79" s="36">
        <v>0.93042291950886769</v>
      </c>
      <c r="P79" s="36">
        <v>0.94611186903137789</v>
      </c>
      <c r="Q79" s="36">
        <v>0.85266030013642569</v>
      </c>
      <c r="R79" s="52">
        <v>1605</v>
      </c>
      <c r="S79" s="70">
        <v>1289</v>
      </c>
      <c r="T79" s="66">
        <v>1349</v>
      </c>
      <c r="U79" s="70">
        <v>1364</v>
      </c>
      <c r="V79" s="70">
        <v>1387</v>
      </c>
      <c r="W79" s="73">
        <v>1250</v>
      </c>
      <c r="X79" s="70">
        <v>1590</v>
      </c>
      <c r="Y79" s="70">
        <v>1713</v>
      </c>
      <c r="Z79" s="66">
        <v>1766</v>
      </c>
      <c r="AA79" s="70">
        <v>1347</v>
      </c>
      <c r="AB79" s="70">
        <v>1391</v>
      </c>
      <c r="AC79" s="70">
        <v>1646</v>
      </c>
      <c r="AD79" s="13"/>
      <c r="AE79" s="63">
        <v>1466</v>
      </c>
      <c r="AF79" s="63">
        <v>1466</v>
      </c>
      <c r="AG79" s="63">
        <v>1466</v>
      </c>
      <c r="AH79" s="63">
        <v>1466</v>
      </c>
      <c r="AI79" s="63">
        <v>1466</v>
      </c>
      <c r="AJ79" s="63">
        <v>1466</v>
      </c>
    </row>
    <row r="80" spans="1:36" s="6" customFormat="1">
      <c r="A80" s="60"/>
      <c r="B80" s="64" t="s">
        <v>18</v>
      </c>
      <c r="C80" s="64" t="s">
        <v>311</v>
      </c>
      <c r="D80" s="64" t="s">
        <v>312</v>
      </c>
      <c r="E80" s="64" t="s">
        <v>452</v>
      </c>
      <c r="F80" s="64" t="s">
        <v>95</v>
      </c>
      <c r="G80" s="64" t="s">
        <v>437</v>
      </c>
      <c r="H80" s="70">
        <v>22790</v>
      </c>
      <c r="I80" s="70">
        <v>23454</v>
      </c>
      <c r="J80" s="70">
        <v>36697</v>
      </c>
      <c r="K80" s="35">
        <v>2279</v>
      </c>
      <c r="L80" s="36">
        <v>1.0386680988184747</v>
      </c>
      <c r="M80" s="36">
        <v>0.8822055137844611</v>
      </c>
      <c r="N80" s="36">
        <v>0.95739348370927313</v>
      </c>
      <c r="O80" s="36">
        <v>1.0340136054421769</v>
      </c>
      <c r="P80" s="36">
        <v>0.98424633011099172</v>
      </c>
      <c r="Q80" s="36">
        <v>0.46795560329394914</v>
      </c>
      <c r="R80" s="52">
        <v>2901</v>
      </c>
      <c r="S80" s="70">
        <v>2464</v>
      </c>
      <c r="T80" s="66">
        <v>2674</v>
      </c>
      <c r="U80" s="70">
        <v>2888</v>
      </c>
      <c r="V80" s="70">
        <v>2749</v>
      </c>
      <c r="W80" s="73">
        <v>1307</v>
      </c>
      <c r="X80" s="70">
        <v>3962</v>
      </c>
      <c r="Y80" s="70">
        <v>3254</v>
      </c>
      <c r="Z80" s="66">
        <v>3298</v>
      </c>
      <c r="AA80" s="70">
        <v>2849</v>
      </c>
      <c r="AB80" s="70">
        <v>2898</v>
      </c>
      <c r="AC80" s="70">
        <v>2838</v>
      </c>
      <c r="AD80" s="13"/>
      <c r="AE80" s="63">
        <v>2793</v>
      </c>
      <c r="AF80" s="63">
        <v>2793</v>
      </c>
      <c r="AG80" s="63">
        <v>2793</v>
      </c>
      <c r="AH80" s="63">
        <v>2793</v>
      </c>
      <c r="AI80" s="63">
        <v>2793</v>
      </c>
      <c r="AJ80" s="63">
        <v>2793</v>
      </c>
    </row>
    <row r="81" spans="1:36" s="6" customFormat="1">
      <c r="A81" s="60"/>
      <c r="B81" s="64" t="s">
        <v>53</v>
      </c>
      <c r="C81" s="64" t="s">
        <v>327</v>
      </c>
      <c r="D81" s="64" t="s">
        <v>327</v>
      </c>
      <c r="E81" s="64" t="s">
        <v>452</v>
      </c>
      <c r="F81" s="64" t="s">
        <v>96</v>
      </c>
      <c r="G81" s="64" t="s">
        <v>437</v>
      </c>
      <c r="H81" s="70">
        <v>90710</v>
      </c>
      <c r="I81" s="70">
        <v>144850</v>
      </c>
      <c r="J81" s="70">
        <v>165060</v>
      </c>
      <c r="K81" s="35">
        <v>9071</v>
      </c>
      <c r="L81" s="36">
        <v>0.88470588235294123</v>
      </c>
      <c r="M81" s="36">
        <v>0.97882352941176476</v>
      </c>
      <c r="N81" s="36">
        <v>0.50411764705882356</v>
      </c>
      <c r="O81" s="36">
        <v>0.67647058823529416</v>
      </c>
      <c r="P81" s="36">
        <v>0.67823529411764705</v>
      </c>
      <c r="Q81" s="36">
        <v>0.66705882352941182</v>
      </c>
      <c r="R81" s="52">
        <v>15040</v>
      </c>
      <c r="S81" s="70">
        <v>16640</v>
      </c>
      <c r="T81" s="66">
        <v>8570</v>
      </c>
      <c r="U81" s="70">
        <v>11500</v>
      </c>
      <c r="V81" s="70">
        <v>11530</v>
      </c>
      <c r="W81" s="73">
        <v>11340</v>
      </c>
      <c r="X81" s="70">
        <v>24800</v>
      </c>
      <c r="Y81" s="70">
        <v>18100</v>
      </c>
      <c r="Z81" s="66">
        <v>16900</v>
      </c>
      <c r="AA81" s="70">
        <v>13800</v>
      </c>
      <c r="AB81" s="70">
        <v>16500</v>
      </c>
      <c r="AC81" s="70">
        <v>13500</v>
      </c>
      <c r="AD81" s="13"/>
      <c r="AE81" s="63">
        <v>17000</v>
      </c>
      <c r="AF81" s="63">
        <v>17000</v>
      </c>
      <c r="AG81" s="63">
        <v>17000</v>
      </c>
      <c r="AH81" s="63">
        <v>17000</v>
      </c>
      <c r="AI81" s="63">
        <v>17000</v>
      </c>
      <c r="AJ81" s="63">
        <v>17000</v>
      </c>
    </row>
    <row r="82" spans="1:36" s="6" customFormat="1">
      <c r="A82" s="60"/>
      <c r="B82" s="64" t="s">
        <v>53</v>
      </c>
      <c r="C82" s="64" t="s">
        <v>328</v>
      </c>
      <c r="D82" s="64" t="s">
        <v>328</v>
      </c>
      <c r="E82" s="64" t="s">
        <v>452</v>
      </c>
      <c r="F82" s="64" t="s">
        <v>97</v>
      </c>
      <c r="G82" s="64" t="s">
        <v>437</v>
      </c>
      <c r="H82" s="70">
        <v>301630</v>
      </c>
      <c r="I82" s="70">
        <v>498610</v>
      </c>
      <c r="J82" s="70">
        <v>748780</v>
      </c>
      <c r="K82" s="35">
        <v>30163</v>
      </c>
      <c r="L82" s="36">
        <v>0.79061138344226578</v>
      </c>
      <c r="M82" s="36">
        <v>0.87605528322440085</v>
      </c>
      <c r="N82" s="36">
        <v>0.84797113289760351</v>
      </c>
      <c r="O82" s="36">
        <v>0.91094771241830064</v>
      </c>
      <c r="P82" s="36">
        <v>0.85801334422657949</v>
      </c>
      <c r="Q82" s="36">
        <v>0.91758578431372551</v>
      </c>
      <c r="R82" s="52">
        <v>46450</v>
      </c>
      <c r="S82" s="70">
        <v>51470</v>
      </c>
      <c r="T82" s="66">
        <v>49820</v>
      </c>
      <c r="U82" s="70">
        <v>53520</v>
      </c>
      <c r="V82" s="70">
        <v>50410</v>
      </c>
      <c r="W82" s="73">
        <v>53910</v>
      </c>
      <c r="X82" s="70">
        <v>131600</v>
      </c>
      <c r="Y82" s="70">
        <v>98000</v>
      </c>
      <c r="Z82" s="66">
        <v>120800</v>
      </c>
      <c r="AA82" s="70">
        <v>59600</v>
      </c>
      <c r="AB82" s="70">
        <v>62000</v>
      </c>
      <c r="AC82" s="70">
        <v>68300</v>
      </c>
      <c r="AD82" s="13"/>
      <c r="AE82" s="63">
        <v>58752</v>
      </c>
      <c r="AF82" s="63">
        <v>58752</v>
      </c>
      <c r="AG82" s="63">
        <v>58752</v>
      </c>
      <c r="AH82" s="63">
        <v>58752</v>
      </c>
      <c r="AI82" s="63">
        <v>58752</v>
      </c>
      <c r="AJ82" s="63">
        <v>58752</v>
      </c>
    </row>
    <row r="83" spans="1:36" s="6" customFormat="1">
      <c r="A83" s="60"/>
      <c r="B83" s="64" t="s">
        <v>53</v>
      </c>
      <c r="C83" s="64" t="s">
        <v>329</v>
      </c>
      <c r="D83" s="64" t="s">
        <v>329</v>
      </c>
      <c r="E83" s="64" t="s">
        <v>452</v>
      </c>
      <c r="F83" s="64" t="s">
        <v>98</v>
      </c>
      <c r="G83" s="64" t="s">
        <v>437</v>
      </c>
      <c r="H83" s="70">
        <v>14790</v>
      </c>
      <c r="I83" s="70">
        <v>16920</v>
      </c>
      <c r="J83" s="70">
        <v>19270</v>
      </c>
      <c r="K83" s="35">
        <v>1479</v>
      </c>
      <c r="L83" s="36">
        <v>0.2656313853698406</v>
      </c>
      <c r="M83" s="36">
        <v>0.29423784225582345</v>
      </c>
      <c r="N83" s="36">
        <v>0.42501021659174498</v>
      </c>
      <c r="O83" s="36">
        <v>0.17163874131589701</v>
      </c>
      <c r="P83" s="36">
        <v>0.24519820187985289</v>
      </c>
      <c r="Q83" s="36">
        <v>0.27789129546383329</v>
      </c>
      <c r="R83" s="52">
        <v>650</v>
      </c>
      <c r="S83" s="70">
        <v>720</v>
      </c>
      <c r="T83" s="66">
        <v>1040</v>
      </c>
      <c r="U83" s="70">
        <v>420</v>
      </c>
      <c r="V83" s="70">
        <v>600</v>
      </c>
      <c r="W83" s="73">
        <v>680</v>
      </c>
      <c r="X83" s="70">
        <v>3000</v>
      </c>
      <c r="Y83" s="70">
        <v>2300</v>
      </c>
      <c r="Z83" s="66">
        <v>2700</v>
      </c>
      <c r="AA83" s="70">
        <v>1300</v>
      </c>
      <c r="AB83" s="70">
        <v>1600</v>
      </c>
      <c r="AC83" s="70">
        <v>1200</v>
      </c>
      <c r="AD83" s="13"/>
      <c r="AE83" s="63">
        <v>2447</v>
      </c>
      <c r="AF83" s="63">
        <v>2447</v>
      </c>
      <c r="AG83" s="63">
        <v>2447</v>
      </c>
      <c r="AH83" s="63">
        <v>2447</v>
      </c>
      <c r="AI83" s="63">
        <v>2447</v>
      </c>
      <c r="AJ83" s="63">
        <v>2447</v>
      </c>
    </row>
    <row r="84" spans="1:36" s="6" customFormat="1">
      <c r="A84" s="60"/>
      <c r="B84" s="64" t="s">
        <v>53</v>
      </c>
      <c r="C84" s="64" t="s">
        <v>330</v>
      </c>
      <c r="D84" s="64" t="s">
        <v>330</v>
      </c>
      <c r="E84" s="64" t="s">
        <v>452</v>
      </c>
      <c r="F84" s="64" t="s">
        <v>99</v>
      </c>
      <c r="G84" s="64" t="s">
        <v>437</v>
      </c>
      <c r="H84" s="70">
        <v>157750</v>
      </c>
      <c r="I84" s="70">
        <v>229290</v>
      </c>
      <c r="J84" s="70">
        <v>298020</v>
      </c>
      <c r="K84" s="35">
        <v>15775</v>
      </c>
      <c r="L84" s="36">
        <v>0.73799999999999999</v>
      </c>
      <c r="M84" s="36">
        <v>0.60666666666666669</v>
      </c>
      <c r="N84" s="36">
        <v>0.62554799697656838</v>
      </c>
      <c r="O84" s="36">
        <v>0.59172449537850214</v>
      </c>
      <c r="P84" s="36">
        <v>0.69244481009186887</v>
      </c>
      <c r="Q84" s="36">
        <v>0.51112620142081067</v>
      </c>
      <c r="R84" s="52">
        <v>22140</v>
      </c>
      <c r="S84" s="70">
        <v>19110</v>
      </c>
      <c r="T84" s="66">
        <v>20690</v>
      </c>
      <c r="U84" s="70">
        <v>20550</v>
      </c>
      <c r="V84" s="70">
        <v>25250</v>
      </c>
      <c r="W84" s="73">
        <v>19570</v>
      </c>
      <c r="X84" s="70">
        <v>41700</v>
      </c>
      <c r="Y84" s="70">
        <v>39000</v>
      </c>
      <c r="Z84" s="66">
        <v>39700</v>
      </c>
      <c r="AA84" s="70">
        <v>24800</v>
      </c>
      <c r="AB84" s="70">
        <v>18200</v>
      </c>
      <c r="AC84" s="70">
        <v>18700</v>
      </c>
      <c r="AD84" s="13"/>
      <c r="AE84" s="63">
        <v>30000</v>
      </c>
      <c r="AF84" s="63">
        <v>31500</v>
      </c>
      <c r="AG84" s="63">
        <v>33075</v>
      </c>
      <c r="AH84" s="63">
        <v>34729</v>
      </c>
      <c r="AI84" s="63">
        <v>36465</v>
      </c>
      <c r="AJ84" s="63">
        <v>38288</v>
      </c>
    </row>
    <row r="85" spans="1:36" s="6" customFormat="1">
      <c r="A85" s="60"/>
      <c r="B85" s="64" t="s">
        <v>18</v>
      </c>
      <c r="C85" s="64" t="s">
        <v>331</v>
      </c>
      <c r="D85" s="64" t="s">
        <v>332</v>
      </c>
      <c r="E85" s="64" t="s">
        <v>452</v>
      </c>
      <c r="F85" s="64" t="s">
        <v>100</v>
      </c>
      <c r="G85" s="64" t="s">
        <v>437</v>
      </c>
      <c r="H85" s="70">
        <v>2720</v>
      </c>
      <c r="I85" s="70">
        <v>2954</v>
      </c>
      <c r="J85" s="70">
        <v>3127</v>
      </c>
      <c r="K85" s="35">
        <v>272</v>
      </c>
      <c r="L85" s="36">
        <v>1.2431372549019608</v>
      </c>
      <c r="M85" s="36">
        <v>1.0156862745098039</v>
      </c>
      <c r="N85" s="36">
        <v>0.98431372549019602</v>
      </c>
      <c r="O85" s="36">
        <v>0.95294117647058818</v>
      </c>
      <c r="P85" s="36">
        <v>0.93725490196078431</v>
      </c>
      <c r="Q85" s="36">
        <v>0.91764705882352937</v>
      </c>
      <c r="R85" s="52">
        <v>317</v>
      </c>
      <c r="S85" s="70">
        <v>259</v>
      </c>
      <c r="T85" s="66">
        <v>251</v>
      </c>
      <c r="U85" s="70">
        <v>243</v>
      </c>
      <c r="V85" s="70">
        <v>239</v>
      </c>
      <c r="W85" s="73">
        <v>234</v>
      </c>
      <c r="X85" s="70">
        <v>366</v>
      </c>
      <c r="Y85" s="70">
        <v>273</v>
      </c>
      <c r="Z85" s="66">
        <v>360</v>
      </c>
      <c r="AA85" s="70">
        <v>222</v>
      </c>
      <c r="AB85" s="70">
        <v>257</v>
      </c>
      <c r="AC85" s="70">
        <v>242</v>
      </c>
      <c r="AD85" s="13"/>
      <c r="AE85" s="63">
        <v>255</v>
      </c>
      <c r="AF85" s="63">
        <v>255</v>
      </c>
      <c r="AG85" s="63">
        <v>255</v>
      </c>
      <c r="AH85" s="63">
        <v>255</v>
      </c>
      <c r="AI85" s="63">
        <v>255</v>
      </c>
      <c r="AJ85" s="63">
        <v>255</v>
      </c>
    </row>
    <row r="86" spans="1:36" s="6" customFormat="1">
      <c r="A86" s="60"/>
      <c r="B86" s="64" t="s">
        <v>18</v>
      </c>
      <c r="C86" s="64" t="s">
        <v>333</v>
      </c>
      <c r="D86" s="64" t="s">
        <v>334</v>
      </c>
      <c r="E86" s="64" t="s">
        <v>452</v>
      </c>
      <c r="F86" s="64" t="s">
        <v>101</v>
      </c>
      <c r="G86" s="64" t="s">
        <v>437</v>
      </c>
      <c r="H86" s="70">
        <v>12295</v>
      </c>
      <c r="I86" s="70">
        <v>15077</v>
      </c>
      <c r="J86" s="70">
        <v>16250</v>
      </c>
      <c r="K86" s="35">
        <v>1229.5</v>
      </c>
      <c r="L86" s="36">
        <v>1.2398345968297726</v>
      </c>
      <c r="M86" s="36">
        <v>0.77532736044107509</v>
      </c>
      <c r="N86" s="36">
        <v>1.0496209510682288</v>
      </c>
      <c r="O86" s="36">
        <v>0.96554100620261885</v>
      </c>
      <c r="P86" s="36">
        <v>0.97932460372157137</v>
      </c>
      <c r="Q86" s="36">
        <v>0.96623018607856648</v>
      </c>
      <c r="R86" s="52">
        <v>1799</v>
      </c>
      <c r="S86" s="70">
        <v>1125</v>
      </c>
      <c r="T86" s="66">
        <v>1523</v>
      </c>
      <c r="U86" s="70">
        <v>1401</v>
      </c>
      <c r="V86" s="70">
        <v>1421</v>
      </c>
      <c r="W86" s="73">
        <v>1402</v>
      </c>
      <c r="X86" s="70">
        <v>1952</v>
      </c>
      <c r="Y86" s="70">
        <v>1425</v>
      </c>
      <c r="Z86" s="66">
        <v>1952</v>
      </c>
      <c r="AA86" s="70">
        <v>1113</v>
      </c>
      <c r="AB86" s="70">
        <v>1322</v>
      </c>
      <c r="AC86" s="70">
        <v>1219</v>
      </c>
      <c r="AD86" s="13"/>
      <c r="AE86" s="63">
        <v>1451</v>
      </c>
      <c r="AF86" s="63">
        <v>1451</v>
      </c>
      <c r="AG86" s="63">
        <v>1451</v>
      </c>
      <c r="AH86" s="63">
        <v>1451</v>
      </c>
      <c r="AI86" s="63">
        <v>1451</v>
      </c>
      <c r="AJ86" s="63">
        <v>1451</v>
      </c>
    </row>
    <row r="87" spans="1:36" s="6" customFormat="1">
      <c r="A87" s="60"/>
      <c r="B87" s="64" t="s">
        <v>18</v>
      </c>
      <c r="C87" s="64" t="s">
        <v>337</v>
      </c>
      <c r="D87" s="64" t="s">
        <v>337</v>
      </c>
      <c r="E87" s="64" t="s">
        <v>452</v>
      </c>
      <c r="F87" s="64" t="s">
        <v>102</v>
      </c>
      <c r="G87" s="64" t="s">
        <v>437</v>
      </c>
      <c r="H87" s="70">
        <v>99160</v>
      </c>
      <c r="I87" s="70">
        <v>142211</v>
      </c>
      <c r="J87" s="70">
        <v>126608</v>
      </c>
      <c r="K87" s="35">
        <v>9916</v>
      </c>
      <c r="L87" s="36">
        <v>1.0374678234340737</v>
      </c>
      <c r="M87" s="36">
        <v>0.56087329583373058</v>
      </c>
      <c r="N87" s="36">
        <v>0.77261893412146054</v>
      </c>
      <c r="O87" s="36">
        <v>0.94737343884069025</v>
      </c>
      <c r="P87" s="36">
        <v>0.98379254457050247</v>
      </c>
      <c r="Q87" s="36">
        <v>0.90923824959481359</v>
      </c>
      <c r="R87" s="52">
        <v>10882</v>
      </c>
      <c r="S87" s="70">
        <v>5883</v>
      </c>
      <c r="T87" s="66">
        <v>8104</v>
      </c>
      <c r="U87" s="70">
        <v>9937</v>
      </c>
      <c r="V87" s="70">
        <v>10319</v>
      </c>
      <c r="W87" s="73">
        <v>9537</v>
      </c>
      <c r="X87" s="70">
        <v>13376</v>
      </c>
      <c r="Y87" s="70">
        <v>12083</v>
      </c>
      <c r="Z87" s="66">
        <v>13376</v>
      </c>
      <c r="AA87" s="70">
        <v>11007</v>
      </c>
      <c r="AB87" s="70">
        <v>11550</v>
      </c>
      <c r="AC87" s="70">
        <v>11281</v>
      </c>
      <c r="AD87" s="13"/>
      <c r="AE87" s="63">
        <v>10489</v>
      </c>
      <c r="AF87" s="63">
        <v>10489</v>
      </c>
      <c r="AG87" s="63">
        <v>10489</v>
      </c>
      <c r="AH87" s="63">
        <v>10489</v>
      </c>
      <c r="AI87" s="63">
        <v>10489</v>
      </c>
      <c r="AJ87" s="63">
        <v>10489</v>
      </c>
    </row>
    <row r="88" spans="1:36" s="6" customFormat="1">
      <c r="A88" s="60"/>
      <c r="B88" s="64" t="s">
        <v>18</v>
      </c>
      <c r="C88" s="64" t="s">
        <v>338</v>
      </c>
      <c r="D88" s="64" t="s">
        <v>338</v>
      </c>
      <c r="E88" s="64" t="s">
        <v>452</v>
      </c>
      <c r="F88" s="64" t="s">
        <v>103</v>
      </c>
      <c r="G88" s="64" t="s">
        <v>437</v>
      </c>
      <c r="H88" s="70">
        <v>23448</v>
      </c>
      <c r="I88" s="70">
        <v>37934</v>
      </c>
      <c r="J88" s="70">
        <v>35389</v>
      </c>
      <c r="K88" s="35">
        <v>2344.8000000000002</v>
      </c>
      <c r="L88" s="36">
        <v>1.0090210491146008</v>
      </c>
      <c r="M88" s="36">
        <v>0.56732375542933511</v>
      </c>
      <c r="N88" s="36">
        <v>0.8229201470096893</v>
      </c>
      <c r="O88" s="36">
        <v>0.93083862345472768</v>
      </c>
      <c r="P88" s="36">
        <v>0.97661209488807221</v>
      </c>
      <c r="Q88" s="36">
        <v>0.90377547611092546</v>
      </c>
      <c r="R88" s="52">
        <v>3020</v>
      </c>
      <c r="S88" s="70">
        <v>1698</v>
      </c>
      <c r="T88" s="66">
        <v>2463</v>
      </c>
      <c r="U88" s="70">
        <v>2786</v>
      </c>
      <c r="V88" s="70">
        <v>2923</v>
      </c>
      <c r="W88" s="73">
        <v>2705</v>
      </c>
      <c r="X88" s="70">
        <v>4122</v>
      </c>
      <c r="Y88" s="70">
        <v>3510</v>
      </c>
      <c r="Z88" s="66">
        <v>4122</v>
      </c>
      <c r="AA88" s="70">
        <v>3068</v>
      </c>
      <c r="AB88" s="70">
        <v>3296</v>
      </c>
      <c r="AC88" s="70">
        <v>3182</v>
      </c>
      <c r="AD88" s="13"/>
      <c r="AE88" s="63">
        <v>2993</v>
      </c>
      <c r="AF88" s="63">
        <v>2993</v>
      </c>
      <c r="AG88" s="63">
        <v>2993</v>
      </c>
      <c r="AH88" s="63">
        <v>2993</v>
      </c>
      <c r="AI88" s="63">
        <v>2993</v>
      </c>
      <c r="AJ88" s="63">
        <v>2993</v>
      </c>
    </row>
    <row r="89" spans="1:36" s="6" customFormat="1">
      <c r="A89" s="60"/>
      <c r="B89" s="64" t="s">
        <v>18</v>
      </c>
      <c r="C89" s="64" t="s">
        <v>339</v>
      </c>
      <c r="D89" s="64" t="s">
        <v>339</v>
      </c>
      <c r="E89" s="64" t="s">
        <v>452</v>
      </c>
      <c r="F89" s="64" t="s">
        <v>104</v>
      </c>
      <c r="G89" s="64" t="s">
        <v>437</v>
      </c>
      <c r="H89" s="70">
        <v>15918</v>
      </c>
      <c r="I89" s="70">
        <v>23156</v>
      </c>
      <c r="J89" s="70">
        <v>20044</v>
      </c>
      <c r="K89" s="35">
        <v>1591.8000000000002</v>
      </c>
      <c r="L89" s="36">
        <v>1.1824661439771917</v>
      </c>
      <c r="M89" s="36">
        <v>0.64861012116892369</v>
      </c>
      <c r="N89" s="36">
        <v>0.77191732002851032</v>
      </c>
      <c r="O89" s="36">
        <v>1.0349251603706344</v>
      </c>
      <c r="P89" s="36">
        <v>1.0135424091233072</v>
      </c>
      <c r="Q89" s="36">
        <v>0.96079828937990019</v>
      </c>
      <c r="R89" s="52">
        <v>1659</v>
      </c>
      <c r="S89" s="70">
        <v>910</v>
      </c>
      <c r="T89" s="66">
        <v>1083</v>
      </c>
      <c r="U89" s="70">
        <v>1452</v>
      </c>
      <c r="V89" s="70">
        <v>1422</v>
      </c>
      <c r="W89" s="73">
        <v>1348</v>
      </c>
      <c r="X89" s="70">
        <v>2648</v>
      </c>
      <c r="Y89" s="70">
        <v>2006</v>
      </c>
      <c r="Z89" s="66">
        <v>2648</v>
      </c>
      <c r="AA89" s="70">
        <v>1641</v>
      </c>
      <c r="AB89" s="70">
        <v>1881</v>
      </c>
      <c r="AC89" s="70">
        <v>1761</v>
      </c>
      <c r="AD89" s="13"/>
      <c r="AE89" s="63">
        <v>1403</v>
      </c>
      <c r="AF89" s="63">
        <v>1403</v>
      </c>
      <c r="AG89" s="63">
        <v>1403</v>
      </c>
      <c r="AH89" s="63">
        <v>1403</v>
      </c>
      <c r="AI89" s="63">
        <v>1403</v>
      </c>
      <c r="AJ89" s="63">
        <v>1403</v>
      </c>
    </row>
    <row r="90" spans="1:36" s="6" customFormat="1">
      <c r="A90" s="60"/>
      <c r="B90" s="64" t="s">
        <v>18</v>
      </c>
      <c r="C90" s="64" t="s">
        <v>340</v>
      </c>
      <c r="D90" s="64" t="s">
        <v>340</v>
      </c>
      <c r="E90" s="64" t="s">
        <v>452</v>
      </c>
      <c r="F90" s="64" t="s">
        <v>105</v>
      </c>
      <c r="G90" s="64" t="s">
        <v>437</v>
      </c>
      <c r="H90" s="70">
        <v>10600</v>
      </c>
      <c r="I90" s="70">
        <v>15117</v>
      </c>
      <c r="J90" s="70">
        <v>12143</v>
      </c>
      <c r="K90" s="35">
        <v>1060</v>
      </c>
      <c r="L90" s="36">
        <v>1.4630801687763713</v>
      </c>
      <c r="M90" s="36">
        <v>0.91983122362869196</v>
      </c>
      <c r="N90" s="36">
        <v>1.0485232067510548</v>
      </c>
      <c r="O90" s="36">
        <v>1.1086497890295359</v>
      </c>
      <c r="P90" s="36">
        <v>1.0443037974683544</v>
      </c>
      <c r="Q90" s="36">
        <v>0.97995780590717296</v>
      </c>
      <c r="R90" s="52">
        <v>1387</v>
      </c>
      <c r="S90" s="70">
        <v>872</v>
      </c>
      <c r="T90" s="66">
        <v>994</v>
      </c>
      <c r="U90" s="70">
        <v>1051</v>
      </c>
      <c r="V90" s="70">
        <v>990</v>
      </c>
      <c r="W90" s="73">
        <v>929</v>
      </c>
      <c r="X90" s="70">
        <v>1816</v>
      </c>
      <c r="Y90" s="70">
        <v>1268</v>
      </c>
      <c r="Z90" s="66">
        <v>1814</v>
      </c>
      <c r="AA90" s="70">
        <v>1039</v>
      </c>
      <c r="AB90" s="70">
        <v>1094</v>
      </c>
      <c r="AC90" s="70">
        <v>1068</v>
      </c>
      <c r="AD90" s="13"/>
      <c r="AE90" s="63">
        <v>948</v>
      </c>
      <c r="AF90" s="63">
        <v>948</v>
      </c>
      <c r="AG90" s="63">
        <v>948</v>
      </c>
      <c r="AH90" s="63">
        <v>948</v>
      </c>
      <c r="AI90" s="63">
        <v>948</v>
      </c>
      <c r="AJ90" s="63">
        <v>948</v>
      </c>
    </row>
    <row r="91" spans="1:36" s="6" customFormat="1">
      <c r="A91" s="60"/>
      <c r="B91" s="64" t="s">
        <v>18</v>
      </c>
      <c r="C91" s="64" t="s">
        <v>341</v>
      </c>
      <c r="D91" s="64" t="s">
        <v>342</v>
      </c>
      <c r="E91" s="64" t="s">
        <v>452</v>
      </c>
      <c r="F91" s="64" t="s">
        <v>106</v>
      </c>
      <c r="G91" s="64" t="s">
        <v>437</v>
      </c>
      <c r="H91" s="70">
        <v>71001</v>
      </c>
      <c r="I91" s="70">
        <v>91173</v>
      </c>
      <c r="J91" s="70">
        <v>81409</v>
      </c>
      <c r="K91" s="35">
        <v>7100.1</v>
      </c>
      <c r="L91" s="36">
        <v>1.0766540367239872</v>
      </c>
      <c r="M91" s="36">
        <v>0.61046342174293211</v>
      </c>
      <c r="N91" s="36">
        <v>0.79976683182745556</v>
      </c>
      <c r="O91" s="36">
        <v>0.9596327601282425</v>
      </c>
      <c r="P91" s="36">
        <v>0.96298455260856897</v>
      </c>
      <c r="Q91" s="36">
        <v>0.91125036432526962</v>
      </c>
      <c r="R91" s="52">
        <v>7388</v>
      </c>
      <c r="S91" s="70">
        <v>4189</v>
      </c>
      <c r="T91" s="66">
        <v>5488</v>
      </c>
      <c r="U91" s="70">
        <v>6585</v>
      </c>
      <c r="V91" s="70">
        <v>6608</v>
      </c>
      <c r="W91" s="73">
        <v>6253</v>
      </c>
      <c r="X91" s="70">
        <v>9330</v>
      </c>
      <c r="Y91" s="70">
        <v>7650</v>
      </c>
      <c r="Z91" s="66">
        <v>9330</v>
      </c>
      <c r="AA91" s="70">
        <v>6535</v>
      </c>
      <c r="AB91" s="70">
        <v>7070</v>
      </c>
      <c r="AC91" s="70">
        <v>6805</v>
      </c>
      <c r="AD91" s="13"/>
      <c r="AE91" s="63">
        <v>6862</v>
      </c>
      <c r="AF91" s="63">
        <v>6862</v>
      </c>
      <c r="AG91" s="63">
        <v>6862</v>
      </c>
      <c r="AH91" s="63">
        <v>6862</v>
      </c>
      <c r="AI91" s="63">
        <v>6862</v>
      </c>
      <c r="AJ91" s="63">
        <v>6862</v>
      </c>
    </row>
    <row r="92" spans="1:36" s="6" customFormat="1">
      <c r="A92" s="60"/>
      <c r="B92" s="64" t="s">
        <v>18</v>
      </c>
      <c r="C92" s="64" t="s">
        <v>343</v>
      </c>
      <c r="D92" s="64" t="s">
        <v>343</v>
      </c>
      <c r="E92" s="64" t="s">
        <v>452</v>
      </c>
      <c r="F92" s="64" t="s">
        <v>107</v>
      </c>
      <c r="G92" s="64" t="s">
        <v>437</v>
      </c>
      <c r="H92" s="70">
        <v>139692</v>
      </c>
      <c r="I92" s="70">
        <v>180389</v>
      </c>
      <c r="J92" s="70">
        <v>158931</v>
      </c>
      <c r="K92" s="35">
        <v>13969.2</v>
      </c>
      <c r="L92" s="36">
        <v>1.0904496077248038</v>
      </c>
      <c r="M92" s="36">
        <v>0.61232649366324687</v>
      </c>
      <c r="N92" s="36">
        <v>0.79360289680144835</v>
      </c>
      <c r="O92" s="36">
        <v>0.97178636089318049</v>
      </c>
      <c r="P92" s="36">
        <v>0.97246529873264942</v>
      </c>
      <c r="Q92" s="36">
        <v>0.90351538925769459</v>
      </c>
      <c r="R92" s="52">
        <v>14455</v>
      </c>
      <c r="S92" s="70">
        <v>8117</v>
      </c>
      <c r="T92" s="66">
        <v>10520</v>
      </c>
      <c r="U92" s="70">
        <v>12882</v>
      </c>
      <c r="V92" s="70">
        <v>12891</v>
      </c>
      <c r="W92" s="73">
        <v>11977</v>
      </c>
      <c r="X92" s="70">
        <v>16970</v>
      </c>
      <c r="Y92" s="70">
        <v>14700</v>
      </c>
      <c r="Z92" s="66">
        <v>16970</v>
      </c>
      <c r="AA92" s="70">
        <v>13410</v>
      </c>
      <c r="AB92" s="70">
        <v>14340</v>
      </c>
      <c r="AC92" s="70">
        <v>14030</v>
      </c>
      <c r="AD92" s="13"/>
      <c r="AE92" s="63">
        <v>13256</v>
      </c>
      <c r="AF92" s="63">
        <v>13256</v>
      </c>
      <c r="AG92" s="63">
        <v>13256</v>
      </c>
      <c r="AH92" s="63">
        <v>13256</v>
      </c>
      <c r="AI92" s="63">
        <v>13256</v>
      </c>
      <c r="AJ92" s="63">
        <v>13256</v>
      </c>
    </row>
    <row r="93" spans="1:36" s="6" customFormat="1">
      <c r="A93" s="60"/>
      <c r="B93" s="64" t="s">
        <v>18</v>
      </c>
      <c r="C93" s="64" t="s">
        <v>344</v>
      </c>
      <c r="D93" s="64" t="s">
        <v>344</v>
      </c>
      <c r="E93" s="64" t="s">
        <v>452</v>
      </c>
      <c r="F93" s="64" t="s">
        <v>108</v>
      </c>
      <c r="G93" s="64" t="s">
        <v>437</v>
      </c>
      <c r="H93" s="70">
        <v>8609</v>
      </c>
      <c r="I93" s="70">
        <v>12054</v>
      </c>
      <c r="J93" s="70">
        <v>10872</v>
      </c>
      <c r="K93" s="35">
        <v>860.90000000000009</v>
      </c>
      <c r="L93" s="36">
        <v>1.2181110029211295</v>
      </c>
      <c r="M93" s="36">
        <v>0.86952288218111007</v>
      </c>
      <c r="N93" s="36">
        <v>0.94547224926971762</v>
      </c>
      <c r="O93" s="36">
        <v>0.97663096397273608</v>
      </c>
      <c r="P93" s="36">
        <v>1.0370009737098345</v>
      </c>
      <c r="Q93" s="36">
        <v>0.90652385589094453</v>
      </c>
      <c r="R93" s="52">
        <v>1251</v>
      </c>
      <c r="S93" s="70">
        <v>893</v>
      </c>
      <c r="T93" s="66">
        <v>971</v>
      </c>
      <c r="U93" s="70">
        <v>1003</v>
      </c>
      <c r="V93" s="70">
        <v>1065</v>
      </c>
      <c r="W93" s="73">
        <v>931</v>
      </c>
      <c r="X93" s="70">
        <v>1150</v>
      </c>
      <c r="Y93" s="70">
        <v>986</v>
      </c>
      <c r="Z93" s="66">
        <v>1150</v>
      </c>
      <c r="AA93" s="70">
        <v>890</v>
      </c>
      <c r="AB93" s="70">
        <v>938</v>
      </c>
      <c r="AC93" s="70">
        <v>914</v>
      </c>
      <c r="AD93" s="13"/>
      <c r="AE93" s="63">
        <v>1027</v>
      </c>
      <c r="AF93" s="63">
        <v>1027</v>
      </c>
      <c r="AG93" s="63">
        <v>1027</v>
      </c>
      <c r="AH93" s="63">
        <v>1027</v>
      </c>
      <c r="AI93" s="63">
        <v>1027</v>
      </c>
      <c r="AJ93" s="63">
        <v>1027</v>
      </c>
    </row>
    <row r="94" spans="1:36" s="6" customFormat="1">
      <c r="A94" s="60"/>
      <c r="B94" s="64" t="s">
        <v>18</v>
      </c>
      <c r="C94" s="64" t="s">
        <v>335</v>
      </c>
      <c r="D94" s="64" t="s">
        <v>335</v>
      </c>
      <c r="E94" s="64" t="s">
        <v>452</v>
      </c>
      <c r="F94" s="64" t="s">
        <v>109</v>
      </c>
      <c r="G94" s="64" t="s">
        <v>437</v>
      </c>
      <c r="H94" s="70">
        <v>2215</v>
      </c>
      <c r="I94" s="70">
        <v>3050</v>
      </c>
      <c r="J94" s="70">
        <v>2546</v>
      </c>
      <c r="K94" s="35">
        <v>221.5</v>
      </c>
      <c r="L94" s="36">
        <v>0.99583333333333335</v>
      </c>
      <c r="M94" s="36">
        <v>0.80930232558139537</v>
      </c>
      <c r="N94" s="36">
        <v>0.92558139534883721</v>
      </c>
      <c r="O94" s="36">
        <v>0.9</v>
      </c>
      <c r="P94" s="36">
        <v>1</v>
      </c>
      <c r="Q94" s="36">
        <v>0.89302325581395348</v>
      </c>
      <c r="R94" s="52">
        <v>239</v>
      </c>
      <c r="S94" s="70">
        <v>174</v>
      </c>
      <c r="T94" s="66">
        <v>199</v>
      </c>
      <c r="U94" s="70">
        <v>216</v>
      </c>
      <c r="V94" s="70">
        <v>215</v>
      </c>
      <c r="W94" s="73">
        <v>192</v>
      </c>
      <c r="X94" s="70">
        <v>239</v>
      </c>
      <c r="Y94" s="70">
        <v>268</v>
      </c>
      <c r="Z94" s="66">
        <v>143</v>
      </c>
      <c r="AA94" s="70">
        <v>103</v>
      </c>
      <c r="AB94" s="70">
        <v>197</v>
      </c>
      <c r="AC94" s="70">
        <v>249</v>
      </c>
      <c r="AD94" s="13"/>
      <c r="AE94" s="63">
        <v>240</v>
      </c>
      <c r="AF94" s="63">
        <v>215</v>
      </c>
      <c r="AG94" s="63">
        <v>215</v>
      </c>
      <c r="AH94" s="63">
        <v>240</v>
      </c>
      <c r="AI94" s="63">
        <v>215</v>
      </c>
      <c r="AJ94" s="63">
        <v>215</v>
      </c>
    </row>
    <row r="95" spans="1:36" s="6" customFormat="1">
      <c r="A95" s="60"/>
      <c r="B95" s="64" t="s">
        <v>18</v>
      </c>
      <c r="C95" s="64" t="s">
        <v>336</v>
      </c>
      <c r="D95" s="64" t="s">
        <v>336</v>
      </c>
      <c r="E95" s="64" t="s">
        <v>452</v>
      </c>
      <c r="F95" s="64" t="s">
        <v>110</v>
      </c>
      <c r="G95" s="64" t="s">
        <v>437</v>
      </c>
      <c r="H95" s="70">
        <v>19568</v>
      </c>
      <c r="I95" s="70">
        <v>29701</v>
      </c>
      <c r="J95" s="70">
        <v>27747</v>
      </c>
      <c r="K95" s="35">
        <v>1956.8000000000002</v>
      </c>
      <c r="L95" s="36">
        <v>0.94015640938456302</v>
      </c>
      <c r="M95" s="36">
        <v>0.71268276096565797</v>
      </c>
      <c r="N95" s="36">
        <v>0.88507310438626319</v>
      </c>
      <c r="O95" s="36">
        <v>0.90887453247194827</v>
      </c>
      <c r="P95" s="36">
        <v>0.86909214552873171</v>
      </c>
      <c r="Q95" s="36">
        <v>0.87861271676300579</v>
      </c>
      <c r="R95" s="52">
        <v>2765</v>
      </c>
      <c r="S95" s="70">
        <v>2096</v>
      </c>
      <c r="T95" s="66">
        <v>2603</v>
      </c>
      <c r="U95" s="70">
        <v>2673</v>
      </c>
      <c r="V95" s="70">
        <v>2556</v>
      </c>
      <c r="W95" s="73">
        <v>2584</v>
      </c>
      <c r="X95" s="70">
        <v>2766</v>
      </c>
      <c r="Y95" s="70">
        <v>2766</v>
      </c>
      <c r="Z95" s="66">
        <v>2766</v>
      </c>
      <c r="AA95" s="70">
        <v>2766</v>
      </c>
      <c r="AB95" s="70">
        <v>2766</v>
      </c>
      <c r="AC95" s="70">
        <v>2766</v>
      </c>
      <c r="AD95" s="13"/>
      <c r="AE95" s="63">
        <v>2941</v>
      </c>
      <c r="AF95" s="63">
        <v>2941</v>
      </c>
      <c r="AG95" s="63">
        <v>2941</v>
      </c>
      <c r="AH95" s="63">
        <v>2941</v>
      </c>
      <c r="AI95" s="63">
        <v>2941</v>
      </c>
      <c r="AJ95" s="63">
        <v>2941</v>
      </c>
    </row>
    <row r="96" spans="1:36" s="6" customFormat="1">
      <c r="A96" s="60"/>
      <c r="B96" s="64" t="s">
        <v>18</v>
      </c>
      <c r="C96" s="64" t="s">
        <v>325</v>
      </c>
      <c r="D96" s="64" t="s">
        <v>325</v>
      </c>
      <c r="E96" s="64" t="s">
        <v>452</v>
      </c>
      <c r="F96" s="64" t="s">
        <v>111</v>
      </c>
      <c r="G96" s="64" t="s">
        <v>437</v>
      </c>
      <c r="H96" s="70">
        <v>0</v>
      </c>
      <c r="I96" s="70">
        <v>26022</v>
      </c>
      <c r="J96" s="70">
        <v>43330</v>
      </c>
      <c r="K96" s="35">
        <v>0</v>
      </c>
      <c r="L96" s="36">
        <v>1.0746099932172732</v>
      </c>
      <c r="M96" s="36">
        <v>0.72936920642098124</v>
      </c>
      <c r="N96" s="36">
        <v>0.87858919285552795</v>
      </c>
      <c r="O96" s="36">
        <v>0.91205064435903238</v>
      </c>
      <c r="P96" s="36">
        <v>0.91883337101514806</v>
      </c>
      <c r="Q96" s="36">
        <v>0.79516165498530411</v>
      </c>
      <c r="R96" s="52">
        <v>4753</v>
      </c>
      <c r="S96" s="70">
        <v>3226</v>
      </c>
      <c r="T96" s="66">
        <v>3886</v>
      </c>
      <c r="U96" s="70">
        <v>4034</v>
      </c>
      <c r="V96" s="70">
        <v>4064</v>
      </c>
      <c r="W96" s="73">
        <v>3517</v>
      </c>
      <c r="X96" s="70">
        <v>5826</v>
      </c>
      <c r="Y96" s="70">
        <v>5294</v>
      </c>
      <c r="Z96" s="66">
        <v>6471</v>
      </c>
      <c r="AA96" s="70">
        <v>4781</v>
      </c>
      <c r="AB96" s="70">
        <v>5128</v>
      </c>
      <c r="AC96" s="70">
        <v>6013</v>
      </c>
      <c r="AD96" s="13"/>
      <c r="AE96" s="63">
        <v>4423</v>
      </c>
      <c r="AF96" s="63">
        <v>4423</v>
      </c>
      <c r="AG96" s="63">
        <v>4423</v>
      </c>
      <c r="AH96" s="63">
        <v>4423</v>
      </c>
      <c r="AI96" s="63">
        <v>4423</v>
      </c>
      <c r="AJ96" s="63">
        <v>4423</v>
      </c>
    </row>
    <row r="97" spans="1:36" s="6" customFormat="1">
      <c r="A97" s="60"/>
      <c r="B97" s="64" t="s">
        <v>18</v>
      </c>
      <c r="C97" s="64" t="s">
        <v>326</v>
      </c>
      <c r="D97" s="64" t="s">
        <v>326</v>
      </c>
      <c r="E97" s="64" t="s">
        <v>452</v>
      </c>
      <c r="F97" s="64" t="s">
        <v>112</v>
      </c>
      <c r="G97" s="64" t="s">
        <v>437</v>
      </c>
      <c r="H97" s="70">
        <v>0</v>
      </c>
      <c r="I97" s="70">
        <v>6220</v>
      </c>
      <c r="J97" s="70">
        <v>9388</v>
      </c>
      <c r="K97" s="35">
        <v>0</v>
      </c>
      <c r="L97" s="36">
        <v>1.1316553727008714</v>
      </c>
      <c r="M97" s="36">
        <v>0.7463697967086157</v>
      </c>
      <c r="N97" s="36">
        <v>0.82865440464666018</v>
      </c>
      <c r="O97" s="36">
        <v>0.91965150048402711</v>
      </c>
      <c r="P97" s="36">
        <v>0.92449177153920614</v>
      </c>
      <c r="Q97" s="36">
        <v>0.72991287512100678</v>
      </c>
      <c r="R97" s="52">
        <v>1169</v>
      </c>
      <c r="S97" s="70">
        <v>771</v>
      </c>
      <c r="T97" s="66">
        <v>856</v>
      </c>
      <c r="U97" s="70">
        <v>950</v>
      </c>
      <c r="V97" s="70">
        <v>955</v>
      </c>
      <c r="W97" s="73">
        <v>754</v>
      </c>
      <c r="X97" s="70">
        <v>1185</v>
      </c>
      <c r="Y97" s="70">
        <v>1284</v>
      </c>
      <c r="Z97" s="66">
        <v>1641</v>
      </c>
      <c r="AA97" s="70">
        <v>1154</v>
      </c>
      <c r="AB97" s="70">
        <v>1057</v>
      </c>
      <c r="AC97" s="70">
        <v>1342</v>
      </c>
      <c r="AD97" s="13"/>
      <c r="AE97" s="63">
        <v>1033</v>
      </c>
      <c r="AF97" s="63">
        <v>1033</v>
      </c>
      <c r="AG97" s="63">
        <v>1033</v>
      </c>
      <c r="AH97" s="63">
        <v>1033</v>
      </c>
      <c r="AI97" s="63">
        <v>1033</v>
      </c>
      <c r="AJ97" s="63">
        <v>1033</v>
      </c>
    </row>
    <row r="98" spans="1:36" s="6" customFormat="1">
      <c r="A98" s="60"/>
      <c r="B98" s="64" t="s">
        <v>18</v>
      </c>
      <c r="C98" s="64" t="s">
        <v>345</v>
      </c>
      <c r="D98" s="64" t="s">
        <v>346</v>
      </c>
      <c r="E98" s="64" t="s">
        <v>452</v>
      </c>
      <c r="F98" s="64" t="s">
        <v>113</v>
      </c>
      <c r="G98" s="64" t="s">
        <v>436</v>
      </c>
      <c r="H98" s="70">
        <v>43170</v>
      </c>
      <c r="I98" s="70">
        <v>51612</v>
      </c>
      <c r="J98" s="70">
        <v>39365</v>
      </c>
      <c r="K98" s="35">
        <v>4317</v>
      </c>
      <c r="L98" s="36">
        <v>0.97213492562329773</v>
      </c>
      <c r="M98" s="36">
        <v>0.81539099771831569</v>
      </c>
      <c r="N98" s="36">
        <v>0.96775518586978848</v>
      </c>
      <c r="O98" s="36">
        <v>1.0174867832452217</v>
      </c>
      <c r="P98" s="36">
        <v>0.99718139722166299</v>
      </c>
      <c r="Q98" s="36">
        <v>0.9822603149292406</v>
      </c>
      <c r="R98" s="52">
        <v>4640</v>
      </c>
      <c r="S98" s="70">
        <v>3931</v>
      </c>
      <c r="T98" s="66">
        <v>4712</v>
      </c>
      <c r="U98" s="70">
        <v>5004</v>
      </c>
      <c r="V98" s="70">
        <v>4953</v>
      </c>
      <c r="W98" s="73">
        <v>4928</v>
      </c>
      <c r="X98" s="70">
        <v>4129</v>
      </c>
      <c r="Y98" s="70">
        <v>4062</v>
      </c>
      <c r="Z98" s="66">
        <v>3949</v>
      </c>
      <c r="AA98" s="70">
        <v>3448</v>
      </c>
      <c r="AB98" s="70">
        <v>1395</v>
      </c>
      <c r="AC98" s="70">
        <v>2106</v>
      </c>
      <c r="AD98" s="13"/>
      <c r="AE98" s="63">
        <v>4773</v>
      </c>
      <c r="AF98" s="63">
        <v>4821</v>
      </c>
      <c r="AG98" s="63">
        <v>4869</v>
      </c>
      <c r="AH98" s="63">
        <v>4918</v>
      </c>
      <c r="AI98" s="63">
        <v>4967</v>
      </c>
      <c r="AJ98" s="63">
        <v>5017</v>
      </c>
    </row>
    <row r="99" spans="1:36" s="6" customFormat="1">
      <c r="A99" s="60"/>
      <c r="B99" s="64" t="s">
        <v>18</v>
      </c>
      <c r="C99" s="64" t="s">
        <v>401</v>
      </c>
      <c r="D99" s="64" t="s">
        <v>401</v>
      </c>
      <c r="E99" s="64" t="s">
        <v>452</v>
      </c>
      <c r="F99" s="64" t="s">
        <v>114</v>
      </c>
      <c r="G99" s="64" t="s">
        <v>450</v>
      </c>
      <c r="H99" s="70">
        <v>0</v>
      </c>
      <c r="I99" s="70">
        <v>0</v>
      </c>
      <c r="J99" s="70">
        <v>139</v>
      </c>
      <c r="K99" s="35">
        <v>0</v>
      </c>
      <c r="L99" s="36">
        <v>0.97142857142857142</v>
      </c>
      <c r="M99" s="36">
        <v>0.6</v>
      </c>
      <c r="N99" s="36">
        <v>0.68571428571428572</v>
      </c>
      <c r="O99" s="36">
        <v>0.77142857142857146</v>
      </c>
      <c r="P99" s="36">
        <v>0.74285714285714288</v>
      </c>
      <c r="Q99" s="36">
        <v>0.62857142857142856</v>
      </c>
      <c r="R99" s="52">
        <v>34</v>
      </c>
      <c r="S99" s="70">
        <v>21</v>
      </c>
      <c r="T99" s="66">
        <v>24</v>
      </c>
      <c r="U99" s="70">
        <v>27</v>
      </c>
      <c r="V99" s="70">
        <v>26</v>
      </c>
      <c r="W99" s="73">
        <v>22</v>
      </c>
      <c r="X99" s="70">
        <v>96</v>
      </c>
      <c r="Y99" s="70">
        <v>96</v>
      </c>
      <c r="Z99" s="66">
        <v>96</v>
      </c>
      <c r="AA99" s="70">
        <v>96</v>
      </c>
      <c r="AB99" s="70">
        <v>96</v>
      </c>
      <c r="AC99" s="70">
        <v>96</v>
      </c>
      <c r="AD99" s="13"/>
      <c r="AE99" s="63">
        <v>35</v>
      </c>
      <c r="AF99" s="63">
        <v>35</v>
      </c>
      <c r="AG99" s="63">
        <v>35</v>
      </c>
      <c r="AH99" s="63">
        <v>35</v>
      </c>
      <c r="AI99" s="63">
        <v>35</v>
      </c>
      <c r="AJ99" s="63">
        <v>35</v>
      </c>
    </row>
    <row r="100" spans="1:36" s="6" customFormat="1">
      <c r="A100" s="60"/>
      <c r="B100" s="64" t="s">
        <v>18</v>
      </c>
      <c r="C100" s="64" t="s">
        <v>400</v>
      </c>
      <c r="D100" s="64" t="s">
        <v>400</v>
      </c>
      <c r="E100" s="64" t="s">
        <v>452</v>
      </c>
      <c r="F100" s="64" t="s">
        <v>115</v>
      </c>
      <c r="G100" s="64" t="s">
        <v>450</v>
      </c>
      <c r="H100" s="70">
        <v>0</v>
      </c>
      <c r="I100" s="70">
        <v>0</v>
      </c>
      <c r="J100" s="70">
        <v>1775</v>
      </c>
      <c r="K100" s="35">
        <v>0</v>
      </c>
      <c r="L100" s="36">
        <v>1.2456747404844291</v>
      </c>
      <c r="M100" s="36">
        <v>0.76470588235294112</v>
      </c>
      <c r="N100" s="36">
        <v>0.96193771626297575</v>
      </c>
      <c r="O100" s="36">
        <v>0.82698961937716264</v>
      </c>
      <c r="P100" s="36">
        <v>0.95155709342560557</v>
      </c>
      <c r="Q100" s="36">
        <v>0.77508650519031141</v>
      </c>
      <c r="R100" s="52">
        <v>360</v>
      </c>
      <c r="S100" s="70">
        <v>221</v>
      </c>
      <c r="T100" s="66">
        <v>278</v>
      </c>
      <c r="U100" s="70">
        <v>239</v>
      </c>
      <c r="V100" s="70">
        <v>275</v>
      </c>
      <c r="W100" s="73">
        <v>224</v>
      </c>
      <c r="X100" s="70">
        <v>400</v>
      </c>
      <c r="Y100" s="70">
        <v>400</v>
      </c>
      <c r="Z100" s="66">
        <v>400</v>
      </c>
      <c r="AA100" s="70">
        <v>400</v>
      </c>
      <c r="AB100" s="70">
        <v>400</v>
      </c>
      <c r="AC100" s="70">
        <v>400</v>
      </c>
      <c r="AD100" s="13"/>
      <c r="AE100" s="63">
        <v>289</v>
      </c>
      <c r="AF100" s="63">
        <v>289</v>
      </c>
      <c r="AG100" s="63">
        <v>289</v>
      </c>
      <c r="AH100" s="63">
        <v>289</v>
      </c>
      <c r="AI100" s="63">
        <v>289</v>
      </c>
      <c r="AJ100" s="63">
        <v>289</v>
      </c>
    </row>
    <row r="101" spans="1:36" s="6" customFormat="1">
      <c r="A101" s="60"/>
      <c r="B101" s="64" t="s">
        <v>18</v>
      </c>
      <c r="C101" s="64" t="s">
        <v>352</v>
      </c>
      <c r="D101" s="64" t="s">
        <v>352</v>
      </c>
      <c r="E101" s="64" t="s">
        <v>452</v>
      </c>
      <c r="F101" s="64" t="s">
        <v>116</v>
      </c>
      <c r="G101" s="64" t="s">
        <v>437</v>
      </c>
      <c r="H101" s="70">
        <v>1826</v>
      </c>
      <c r="I101" s="70">
        <v>2278</v>
      </c>
      <c r="J101" s="70">
        <v>2074</v>
      </c>
      <c r="K101" s="35">
        <v>182.60000000000002</v>
      </c>
      <c r="L101" s="36">
        <v>1.2775119617224879</v>
      </c>
      <c r="M101" s="36">
        <v>0.77990430622009566</v>
      </c>
      <c r="N101" s="36">
        <v>0.92344497607655507</v>
      </c>
      <c r="O101" s="36">
        <v>0.86124401913875603</v>
      </c>
      <c r="P101" s="36">
        <v>1.0143540669856459</v>
      </c>
      <c r="Q101" s="36">
        <v>0.68899521531100483</v>
      </c>
      <c r="R101" s="52">
        <v>267</v>
      </c>
      <c r="S101" s="70">
        <v>163</v>
      </c>
      <c r="T101" s="66">
        <v>193</v>
      </c>
      <c r="U101" s="70">
        <v>180</v>
      </c>
      <c r="V101" s="70">
        <v>212</v>
      </c>
      <c r="W101" s="73">
        <v>144</v>
      </c>
      <c r="X101" s="70">
        <v>213</v>
      </c>
      <c r="Y101" s="70">
        <v>200</v>
      </c>
      <c r="Z101" s="66">
        <v>221</v>
      </c>
      <c r="AA101" s="70">
        <v>163</v>
      </c>
      <c r="AB101" s="70">
        <v>147</v>
      </c>
      <c r="AC101" s="70">
        <v>167</v>
      </c>
      <c r="AD101" s="13"/>
      <c r="AE101" s="63">
        <v>209</v>
      </c>
      <c r="AF101" s="63">
        <v>209</v>
      </c>
      <c r="AG101" s="63">
        <v>209</v>
      </c>
      <c r="AH101" s="63">
        <v>209</v>
      </c>
      <c r="AI101" s="63">
        <v>209</v>
      </c>
      <c r="AJ101" s="63">
        <v>209</v>
      </c>
    </row>
    <row r="102" spans="1:36" s="6" customFormat="1">
      <c r="A102" s="60"/>
      <c r="B102" s="64" t="s">
        <v>18</v>
      </c>
      <c r="C102" s="64" t="s">
        <v>350</v>
      </c>
      <c r="D102" s="64" t="s">
        <v>350</v>
      </c>
      <c r="E102" s="64" t="s">
        <v>452</v>
      </c>
      <c r="F102" s="64" t="s">
        <v>117</v>
      </c>
      <c r="G102" s="64" t="s">
        <v>437</v>
      </c>
      <c r="H102" s="70">
        <v>1222</v>
      </c>
      <c r="I102" s="70">
        <v>1966</v>
      </c>
      <c r="J102" s="70">
        <v>1707</v>
      </c>
      <c r="K102" s="35">
        <v>122.2</v>
      </c>
      <c r="L102" s="36">
        <v>1.1465968586387434</v>
      </c>
      <c r="M102" s="36">
        <v>0.74869109947643975</v>
      </c>
      <c r="N102" s="36">
        <v>0.91099476439790572</v>
      </c>
      <c r="O102" s="36">
        <v>0.89528795811518325</v>
      </c>
      <c r="P102" s="36">
        <v>0.89528795811518325</v>
      </c>
      <c r="Q102" s="36">
        <v>0.87434554973821987</v>
      </c>
      <c r="R102" s="52">
        <v>219</v>
      </c>
      <c r="S102" s="70">
        <v>143</v>
      </c>
      <c r="T102" s="66">
        <v>174</v>
      </c>
      <c r="U102" s="70">
        <v>171</v>
      </c>
      <c r="V102" s="70">
        <v>171</v>
      </c>
      <c r="W102" s="73">
        <v>167</v>
      </c>
      <c r="X102" s="70">
        <v>188</v>
      </c>
      <c r="Y102" s="70">
        <v>187</v>
      </c>
      <c r="Z102" s="66">
        <v>220</v>
      </c>
      <c r="AA102" s="70">
        <v>155</v>
      </c>
      <c r="AB102" s="70">
        <v>165</v>
      </c>
      <c r="AC102" s="70">
        <v>169</v>
      </c>
      <c r="AD102" s="13"/>
      <c r="AE102" s="63">
        <v>191</v>
      </c>
      <c r="AF102" s="63">
        <v>191</v>
      </c>
      <c r="AG102" s="63">
        <v>191</v>
      </c>
      <c r="AH102" s="63">
        <v>191</v>
      </c>
      <c r="AI102" s="63">
        <v>191</v>
      </c>
      <c r="AJ102" s="63">
        <v>191</v>
      </c>
    </row>
    <row r="103" spans="1:36" s="6" customFormat="1">
      <c r="A103" s="60"/>
      <c r="B103" s="64" t="s">
        <v>18</v>
      </c>
      <c r="C103" s="64" t="s">
        <v>351</v>
      </c>
      <c r="D103" s="64" t="s">
        <v>351</v>
      </c>
      <c r="E103" s="64" t="s">
        <v>452</v>
      </c>
      <c r="F103" s="64" t="s">
        <v>118</v>
      </c>
      <c r="G103" s="64" t="s">
        <v>437</v>
      </c>
      <c r="H103" s="70">
        <v>12135</v>
      </c>
      <c r="I103" s="70">
        <v>15775</v>
      </c>
      <c r="J103" s="70">
        <v>15537</v>
      </c>
      <c r="K103" s="35">
        <v>1213.5</v>
      </c>
      <c r="L103" s="36">
        <v>1.1067593177511055</v>
      </c>
      <c r="M103" s="36">
        <v>0.75615919140871768</v>
      </c>
      <c r="N103" s="36">
        <v>0.89134554643082753</v>
      </c>
      <c r="O103" s="36">
        <v>0.92798483891345551</v>
      </c>
      <c r="P103" s="36">
        <v>0.91156032849020852</v>
      </c>
      <c r="Q103" s="36">
        <v>0.84902084649399878</v>
      </c>
      <c r="R103" s="52">
        <v>1752</v>
      </c>
      <c r="S103" s="70">
        <v>1197</v>
      </c>
      <c r="T103" s="66">
        <v>1411</v>
      </c>
      <c r="U103" s="70">
        <v>1469</v>
      </c>
      <c r="V103" s="70">
        <v>1443</v>
      </c>
      <c r="W103" s="73">
        <v>1344</v>
      </c>
      <c r="X103" s="70">
        <v>1610</v>
      </c>
      <c r="Y103" s="70">
        <v>1471</v>
      </c>
      <c r="Z103" s="66">
        <v>1569</v>
      </c>
      <c r="AA103" s="70">
        <v>1418</v>
      </c>
      <c r="AB103" s="70">
        <v>1438</v>
      </c>
      <c r="AC103" s="70">
        <v>1491</v>
      </c>
      <c r="AD103" s="13"/>
      <c r="AE103" s="63">
        <v>1583</v>
      </c>
      <c r="AF103" s="63">
        <v>1583</v>
      </c>
      <c r="AG103" s="63">
        <v>1583</v>
      </c>
      <c r="AH103" s="63">
        <v>1583</v>
      </c>
      <c r="AI103" s="63">
        <v>1583</v>
      </c>
      <c r="AJ103" s="63">
        <v>1583</v>
      </c>
    </row>
    <row r="104" spans="1:36" s="6" customFormat="1">
      <c r="A104" s="60"/>
      <c r="B104" s="64" t="s">
        <v>18</v>
      </c>
      <c r="C104" s="64" t="s">
        <v>349</v>
      </c>
      <c r="D104" s="64" t="s">
        <v>349</v>
      </c>
      <c r="E104" s="64" t="s">
        <v>452</v>
      </c>
      <c r="F104" s="64" t="s">
        <v>119</v>
      </c>
      <c r="G104" s="64" t="s">
        <v>439</v>
      </c>
      <c r="H104" s="70">
        <v>105</v>
      </c>
      <c r="I104" s="70">
        <v>110</v>
      </c>
      <c r="J104" s="70">
        <v>114</v>
      </c>
      <c r="K104" s="35">
        <v>10.5</v>
      </c>
      <c r="L104" s="36">
        <v>1.4444444444444444</v>
      </c>
      <c r="M104" s="36">
        <v>1.2222222222222223</v>
      </c>
      <c r="N104" s="36">
        <v>1</v>
      </c>
      <c r="O104" s="36">
        <v>1.2222222222222223</v>
      </c>
      <c r="P104" s="36">
        <v>0.77777777777777779</v>
      </c>
      <c r="Q104" s="36">
        <v>0.66666666666666663</v>
      </c>
      <c r="R104" s="52">
        <v>13</v>
      </c>
      <c r="S104" s="70">
        <v>11</v>
      </c>
      <c r="T104" s="66">
        <v>9</v>
      </c>
      <c r="U104" s="70">
        <v>11</v>
      </c>
      <c r="V104" s="70">
        <v>7</v>
      </c>
      <c r="W104" s="73">
        <v>6</v>
      </c>
      <c r="X104" s="70">
        <v>10</v>
      </c>
      <c r="Y104" s="70">
        <v>11</v>
      </c>
      <c r="Z104" s="66">
        <v>11</v>
      </c>
      <c r="AA104" s="70">
        <v>12</v>
      </c>
      <c r="AB104" s="70">
        <v>6</v>
      </c>
      <c r="AC104" s="70">
        <v>7</v>
      </c>
      <c r="AD104" s="13"/>
      <c r="AE104" s="63">
        <v>9</v>
      </c>
      <c r="AF104" s="63">
        <v>9</v>
      </c>
      <c r="AG104" s="63">
        <v>9</v>
      </c>
      <c r="AH104" s="63">
        <v>9</v>
      </c>
      <c r="AI104" s="63">
        <v>9</v>
      </c>
      <c r="AJ104" s="63">
        <v>9</v>
      </c>
    </row>
    <row r="105" spans="1:36" s="6" customFormat="1">
      <c r="A105" s="60"/>
      <c r="B105" s="64" t="s">
        <v>18</v>
      </c>
      <c r="C105" s="64" t="s">
        <v>347</v>
      </c>
      <c r="D105" s="64" t="s">
        <v>347</v>
      </c>
      <c r="E105" s="64" t="s">
        <v>452</v>
      </c>
      <c r="F105" s="64" t="s">
        <v>120</v>
      </c>
      <c r="G105" s="64" t="s">
        <v>437</v>
      </c>
      <c r="H105" s="70">
        <v>179</v>
      </c>
      <c r="I105" s="70">
        <v>217</v>
      </c>
      <c r="J105" s="70">
        <v>252</v>
      </c>
      <c r="K105" s="35">
        <v>17.900000000000002</v>
      </c>
      <c r="L105" s="36">
        <v>1.2608695652173914</v>
      </c>
      <c r="M105" s="36">
        <v>0.86956521739130432</v>
      </c>
      <c r="N105" s="36">
        <v>0.91304347826086951</v>
      </c>
      <c r="O105" s="36">
        <v>0.95652173913043481</v>
      </c>
      <c r="P105" s="36">
        <v>1.0869565217391304</v>
      </c>
      <c r="Q105" s="36">
        <v>0.56521739130434778</v>
      </c>
      <c r="R105" s="52">
        <v>29</v>
      </c>
      <c r="S105" s="70">
        <v>20</v>
      </c>
      <c r="T105" s="66">
        <v>21</v>
      </c>
      <c r="U105" s="70">
        <v>22</v>
      </c>
      <c r="V105" s="70">
        <v>25</v>
      </c>
      <c r="W105" s="73">
        <v>13</v>
      </c>
      <c r="X105" s="70">
        <v>30</v>
      </c>
      <c r="Y105" s="70">
        <v>32</v>
      </c>
      <c r="Z105" s="66">
        <v>29</v>
      </c>
      <c r="AA105" s="70">
        <v>19</v>
      </c>
      <c r="AB105" s="70">
        <v>25</v>
      </c>
      <c r="AC105" s="70">
        <v>23</v>
      </c>
      <c r="AD105" s="13"/>
      <c r="AE105" s="63">
        <v>23</v>
      </c>
      <c r="AF105" s="63">
        <v>23</v>
      </c>
      <c r="AG105" s="63">
        <v>23</v>
      </c>
      <c r="AH105" s="63">
        <v>23</v>
      </c>
      <c r="AI105" s="63">
        <v>23</v>
      </c>
      <c r="AJ105" s="63">
        <v>23</v>
      </c>
    </row>
    <row r="106" spans="1:36" s="6" customFormat="1">
      <c r="A106" s="60"/>
      <c r="B106" s="64" t="s">
        <v>18</v>
      </c>
      <c r="C106" s="64" t="s">
        <v>348</v>
      </c>
      <c r="D106" s="64" t="s">
        <v>348</v>
      </c>
      <c r="E106" s="64" t="s">
        <v>452</v>
      </c>
      <c r="F106" s="64" t="s">
        <v>121</v>
      </c>
      <c r="G106" s="64" t="s">
        <v>437</v>
      </c>
      <c r="H106" s="70">
        <v>1463</v>
      </c>
      <c r="I106" s="70">
        <v>1655</v>
      </c>
      <c r="J106" s="70">
        <v>1619</v>
      </c>
      <c r="K106" s="35">
        <v>146.30000000000001</v>
      </c>
      <c r="L106" s="36">
        <v>1.2481751824817517</v>
      </c>
      <c r="M106" s="36">
        <v>0.83211678832116787</v>
      </c>
      <c r="N106" s="36">
        <v>0.92700729927007297</v>
      </c>
      <c r="O106" s="36">
        <v>0.99270072992700731</v>
      </c>
      <c r="P106" s="36">
        <v>0.98540145985401462</v>
      </c>
      <c r="Q106" s="36">
        <v>0.74452554744525545</v>
      </c>
      <c r="R106" s="52">
        <v>171</v>
      </c>
      <c r="S106" s="70">
        <v>114</v>
      </c>
      <c r="T106" s="66">
        <v>127</v>
      </c>
      <c r="U106" s="70">
        <v>136</v>
      </c>
      <c r="V106" s="70">
        <v>135</v>
      </c>
      <c r="W106" s="73">
        <v>102</v>
      </c>
      <c r="X106" s="70">
        <v>189</v>
      </c>
      <c r="Y106" s="70">
        <v>146</v>
      </c>
      <c r="Z106" s="66">
        <v>187</v>
      </c>
      <c r="AA106" s="70">
        <v>139</v>
      </c>
      <c r="AB106" s="70">
        <v>146</v>
      </c>
      <c r="AC106" s="70">
        <v>148</v>
      </c>
      <c r="AD106" s="13"/>
      <c r="AE106" s="63">
        <v>137</v>
      </c>
      <c r="AF106" s="63">
        <v>137</v>
      </c>
      <c r="AG106" s="63">
        <v>137</v>
      </c>
      <c r="AH106" s="63">
        <v>137</v>
      </c>
      <c r="AI106" s="63">
        <v>137</v>
      </c>
      <c r="AJ106" s="63">
        <v>137</v>
      </c>
    </row>
    <row r="107" spans="1:36" s="6" customFormat="1">
      <c r="A107" s="60"/>
      <c r="B107" s="64" t="s">
        <v>18</v>
      </c>
      <c r="C107" s="64" t="s">
        <v>353</v>
      </c>
      <c r="D107" s="64" t="s">
        <v>354</v>
      </c>
      <c r="E107" s="64" t="s">
        <v>452</v>
      </c>
      <c r="F107" s="64" t="s">
        <v>122</v>
      </c>
      <c r="G107" s="64" t="s">
        <v>437</v>
      </c>
      <c r="H107" s="70">
        <v>1347</v>
      </c>
      <c r="I107" s="70">
        <v>3161</v>
      </c>
      <c r="J107" s="70">
        <v>2716</v>
      </c>
      <c r="K107" s="35">
        <v>134.70000000000002</v>
      </c>
      <c r="L107" s="36">
        <v>1.0678391959798994</v>
      </c>
      <c r="M107" s="36">
        <v>0.77135678391959794</v>
      </c>
      <c r="N107" s="36">
        <v>0.81909547738693467</v>
      </c>
      <c r="O107" s="36">
        <v>0.75125628140703515</v>
      </c>
      <c r="P107" s="36">
        <v>0.86683417085427139</v>
      </c>
      <c r="Q107" s="36">
        <v>0.78643216080402012</v>
      </c>
      <c r="R107" s="52">
        <v>425</v>
      </c>
      <c r="S107" s="70">
        <v>307</v>
      </c>
      <c r="T107" s="66">
        <v>326</v>
      </c>
      <c r="U107" s="70">
        <v>299</v>
      </c>
      <c r="V107" s="70">
        <v>345</v>
      </c>
      <c r="W107" s="73">
        <v>313</v>
      </c>
      <c r="X107" s="70">
        <v>221</v>
      </c>
      <c r="Y107" s="70">
        <v>218</v>
      </c>
      <c r="Z107" s="66">
        <v>172</v>
      </c>
      <c r="AA107" s="70">
        <v>137</v>
      </c>
      <c r="AB107" s="70">
        <v>184</v>
      </c>
      <c r="AC107" s="70">
        <v>251</v>
      </c>
      <c r="AD107" s="13"/>
      <c r="AE107" s="63">
        <v>398</v>
      </c>
      <c r="AF107" s="63">
        <v>398</v>
      </c>
      <c r="AG107" s="63">
        <v>398</v>
      </c>
      <c r="AH107" s="63">
        <v>398</v>
      </c>
      <c r="AI107" s="63">
        <v>398</v>
      </c>
      <c r="AJ107" s="63">
        <v>398</v>
      </c>
    </row>
    <row r="108" spans="1:36" s="6" customFormat="1">
      <c r="A108" s="60"/>
      <c r="B108" s="64" t="s">
        <v>18</v>
      </c>
      <c r="C108" s="64" t="s">
        <v>355</v>
      </c>
      <c r="D108" s="64" t="s">
        <v>355</v>
      </c>
      <c r="E108" s="64" t="s">
        <v>452</v>
      </c>
      <c r="F108" s="64" t="s">
        <v>123</v>
      </c>
      <c r="G108" s="64" t="s">
        <v>437</v>
      </c>
      <c r="H108" s="70">
        <v>1526</v>
      </c>
      <c r="I108" s="70">
        <v>3062</v>
      </c>
      <c r="J108" s="70">
        <v>2523</v>
      </c>
      <c r="K108" s="35">
        <v>152.6</v>
      </c>
      <c r="L108" s="36">
        <v>0.99764705882352944</v>
      </c>
      <c r="M108" s="36">
        <v>0.64235294117647057</v>
      </c>
      <c r="N108" s="36">
        <v>0.82352941176470584</v>
      </c>
      <c r="O108" s="36">
        <v>0.87764705882352945</v>
      </c>
      <c r="P108" s="36">
        <v>0.82823529411764707</v>
      </c>
      <c r="Q108" s="36">
        <v>0.87529411764705878</v>
      </c>
      <c r="R108" s="52">
        <v>424</v>
      </c>
      <c r="S108" s="70">
        <v>273</v>
      </c>
      <c r="T108" s="66">
        <v>350</v>
      </c>
      <c r="U108" s="70">
        <v>373</v>
      </c>
      <c r="V108" s="70">
        <v>352</v>
      </c>
      <c r="W108" s="73">
        <v>372</v>
      </c>
      <c r="X108" s="70">
        <v>279</v>
      </c>
      <c r="Y108" s="70">
        <v>243</v>
      </c>
      <c r="Z108" s="66">
        <v>208</v>
      </c>
      <c r="AA108" s="70">
        <v>226</v>
      </c>
      <c r="AB108" s="70">
        <v>260</v>
      </c>
      <c r="AC108" s="70">
        <v>354</v>
      </c>
      <c r="AD108" s="13"/>
      <c r="AE108" s="63">
        <v>425</v>
      </c>
      <c r="AF108" s="63">
        <v>425</v>
      </c>
      <c r="AG108" s="63">
        <v>425</v>
      </c>
      <c r="AH108" s="63">
        <v>425</v>
      </c>
      <c r="AI108" s="63">
        <v>425</v>
      </c>
      <c r="AJ108" s="63">
        <v>425</v>
      </c>
    </row>
    <row r="109" spans="1:36" s="6" customFormat="1">
      <c r="A109" s="60"/>
      <c r="B109" s="64" t="s">
        <v>18</v>
      </c>
      <c r="C109" s="64" t="s">
        <v>356</v>
      </c>
      <c r="D109" s="64" t="s">
        <v>356</v>
      </c>
      <c r="E109" s="64" t="s">
        <v>452</v>
      </c>
      <c r="F109" s="64" t="s">
        <v>124</v>
      </c>
      <c r="G109" s="64" t="s">
        <v>437</v>
      </c>
      <c r="H109" s="70">
        <v>1821</v>
      </c>
      <c r="I109" s="70">
        <v>3841</v>
      </c>
      <c r="J109" s="70">
        <v>2936</v>
      </c>
      <c r="K109" s="35">
        <v>182.10000000000002</v>
      </c>
      <c r="L109" s="36">
        <v>0.97494305239179957</v>
      </c>
      <c r="M109" s="36">
        <v>0.67198177676537585</v>
      </c>
      <c r="N109" s="36">
        <v>0.81548974943052388</v>
      </c>
      <c r="O109" s="36">
        <v>0.92255125284738038</v>
      </c>
      <c r="P109" s="36">
        <v>0.91343963553530749</v>
      </c>
      <c r="Q109" s="36">
        <v>0.84510250569476086</v>
      </c>
      <c r="R109" s="52">
        <v>428</v>
      </c>
      <c r="S109" s="70">
        <v>295</v>
      </c>
      <c r="T109" s="66">
        <v>358</v>
      </c>
      <c r="U109" s="70">
        <v>405</v>
      </c>
      <c r="V109" s="70">
        <v>401</v>
      </c>
      <c r="W109" s="73">
        <v>371</v>
      </c>
      <c r="X109" s="70">
        <v>310</v>
      </c>
      <c r="Y109" s="70">
        <v>237</v>
      </c>
      <c r="Z109" s="66">
        <v>149</v>
      </c>
      <c r="AA109" s="70">
        <v>185</v>
      </c>
      <c r="AB109" s="70">
        <v>244</v>
      </c>
      <c r="AC109" s="70">
        <v>361</v>
      </c>
      <c r="AD109" s="13"/>
      <c r="AE109" s="63">
        <v>439</v>
      </c>
      <c r="AF109" s="63">
        <v>439</v>
      </c>
      <c r="AG109" s="63">
        <v>439</v>
      </c>
      <c r="AH109" s="63">
        <v>439</v>
      </c>
      <c r="AI109" s="63">
        <v>439</v>
      </c>
      <c r="AJ109" s="63">
        <v>439</v>
      </c>
    </row>
    <row r="110" spans="1:36" s="6" customFormat="1">
      <c r="A110" s="60"/>
      <c r="B110" s="64" t="s">
        <v>18</v>
      </c>
      <c r="C110" s="64" t="s">
        <v>357</v>
      </c>
      <c r="D110" s="64" t="s">
        <v>357</v>
      </c>
      <c r="E110" s="64" t="s">
        <v>452</v>
      </c>
      <c r="F110" s="64" t="s">
        <v>125</v>
      </c>
      <c r="G110" s="64" t="s">
        <v>436</v>
      </c>
      <c r="H110" s="70">
        <v>1629</v>
      </c>
      <c r="I110" s="70">
        <v>2210</v>
      </c>
      <c r="J110" s="70">
        <v>1044</v>
      </c>
      <c r="K110" s="35">
        <v>162.9</v>
      </c>
      <c r="L110" s="36">
        <v>1.008</v>
      </c>
      <c r="M110" s="36">
        <v>0.94399999999999995</v>
      </c>
      <c r="N110" s="36">
        <v>0.96</v>
      </c>
      <c r="O110" s="36">
        <v>0.92800000000000005</v>
      </c>
      <c r="P110" s="36">
        <v>1.1519999999999999</v>
      </c>
      <c r="Q110" s="36">
        <v>0.97599999999999998</v>
      </c>
      <c r="R110" s="52">
        <v>126</v>
      </c>
      <c r="S110" s="70">
        <v>118</v>
      </c>
      <c r="T110" s="66">
        <v>120</v>
      </c>
      <c r="U110" s="70">
        <v>116</v>
      </c>
      <c r="V110" s="70">
        <v>144</v>
      </c>
      <c r="W110" s="73">
        <v>122</v>
      </c>
      <c r="X110" s="70">
        <v>113</v>
      </c>
      <c r="Y110" s="70">
        <v>75</v>
      </c>
      <c r="Z110" s="66">
        <v>63</v>
      </c>
      <c r="AA110" s="70">
        <v>74</v>
      </c>
      <c r="AB110" s="70">
        <v>75</v>
      </c>
      <c r="AC110" s="70">
        <v>107</v>
      </c>
      <c r="AD110" s="13"/>
      <c r="AE110" s="63">
        <v>125</v>
      </c>
      <c r="AF110" s="63">
        <v>125</v>
      </c>
      <c r="AG110" s="63">
        <v>125</v>
      </c>
      <c r="AH110" s="63">
        <v>125</v>
      </c>
      <c r="AI110" s="63">
        <v>125</v>
      </c>
      <c r="AJ110" s="63">
        <v>125</v>
      </c>
    </row>
    <row r="111" spans="1:36" s="6" customFormat="1">
      <c r="A111" s="60"/>
      <c r="B111" s="64" t="s">
        <v>18</v>
      </c>
      <c r="C111" s="64" t="s">
        <v>367</v>
      </c>
      <c r="D111" s="64" t="s">
        <v>367</v>
      </c>
      <c r="E111" s="64" t="s">
        <v>452</v>
      </c>
      <c r="F111" s="64" t="s">
        <v>126</v>
      </c>
      <c r="G111" s="64" t="s">
        <v>437</v>
      </c>
      <c r="H111" s="70">
        <v>840</v>
      </c>
      <c r="I111" s="70">
        <v>1102</v>
      </c>
      <c r="J111" s="70">
        <v>1069</v>
      </c>
      <c r="K111" s="35">
        <v>84</v>
      </c>
      <c r="L111" s="36">
        <v>1.3928571428571428</v>
      </c>
      <c r="M111" s="36">
        <v>0.94047619047619047</v>
      </c>
      <c r="N111" s="36">
        <v>0.98809523809523814</v>
      </c>
      <c r="O111" s="36">
        <v>0.8571428571428571</v>
      </c>
      <c r="P111" s="36">
        <v>1.2023809523809523</v>
      </c>
      <c r="Q111" s="36">
        <v>0.7857142857142857</v>
      </c>
      <c r="R111" s="52">
        <v>117</v>
      </c>
      <c r="S111" s="70">
        <v>79</v>
      </c>
      <c r="T111" s="66">
        <v>83</v>
      </c>
      <c r="U111" s="70">
        <v>72</v>
      </c>
      <c r="V111" s="70">
        <v>101</v>
      </c>
      <c r="W111" s="73">
        <v>66</v>
      </c>
      <c r="X111" s="70">
        <v>102</v>
      </c>
      <c r="Y111" s="70">
        <v>106</v>
      </c>
      <c r="Z111" s="66">
        <v>104</v>
      </c>
      <c r="AA111" s="70">
        <v>68</v>
      </c>
      <c r="AB111" s="70">
        <v>83</v>
      </c>
      <c r="AC111" s="70">
        <v>64</v>
      </c>
      <c r="AD111" s="13"/>
      <c r="AE111" s="63">
        <v>84</v>
      </c>
      <c r="AF111" s="63">
        <v>84</v>
      </c>
      <c r="AG111" s="63">
        <v>84</v>
      </c>
      <c r="AH111" s="63">
        <v>84</v>
      </c>
      <c r="AI111" s="63">
        <v>84</v>
      </c>
      <c r="AJ111" s="63">
        <v>84</v>
      </c>
    </row>
    <row r="112" spans="1:36" s="6" customFormat="1">
      <c r="A112" s="60"/>
      <c r="B112" s="64" t="s">
        <v>18</v>
      </c>
      <c r="C112" s="64" t="s">
        <v>362</v>
      </c>
      <c r="D112" s="64" t="s">
        <v>363</v>
      </c>
      <c r="E112" s="64" t="s">
        <v>452</v>
      </c>
      <c r="F112" s="64" t="s">
        <v>127</v>
      </c>
      <c r="G112" s="64" t="s">
        <v>437</v>
      </c>
      <c r="H112" s="70">
        <v>1520</v>
      </c>
      <c r="I112" s="70">
        <v>2111</v>
      </c>
      <c r="J112" s="70">
        <v>2143</v>
      </c>
      <c r="K112" s="35">
        <v>152</v>
      </c>
      <c r="L112" s="36">
        <v>1.105</v>
      </c>
      <c r="M112" s="36">
        <v>0.83240223463687146</v>
      </c>
      <c r="N112" s="36">
        <v>0.96648044692737434</v>
      </c>
      <c r="O112" s="36">
        <v>0.98499999999999999</v>
      </c>
      <c r="P112" s="36">
        <v>1.0167597765363128</v>
      </c>
      <c r="Q112" s="36">
        <v>1.0391061452513966</v>
      </c>
      <c r="R112" s="52">
        <v>221</v>
      </c>
      <c r="S112" s="70">
        <v>149</v>
      </c>
      <c r="T112" s="66">
        <v>173</v>
      </c>
      <c r="U112" s="70">
        <v>197</v>
      </c>
      <c r="V112" s="70">
        <v>182</v>
      </c>
      <c r="W112" s="73">
        <v>186</v>
      </c>
      <c r="X112" s="70">
        <v>229</v>
      </c>
      <c r="Y112" s="70">
        <v>215</v>
      </c>
      <c r="Z112" s="66">
        <v>268</v>
      </c>
      <c r="AA112" s="70">
        <v>201</v>
      </c>
      <c r="AB112" s="70">
        <v>150</v>
      </c>
      <c r="AC112" s="70">
        <v>220</v>
      </c>
      <c r="AD112" s="13"/>
      <c r="AE112" s="63">
        <v>200</v>
      </c>
      <c r="AF112" s="63">
        <v>179</v>
      </c>
      <c r="AG112" s="63">
        <v>179</v>
      </c>
      <c r="AH112" s="63">
        <v>200</v>
      </c>
      <c r="AI112" s="63">
        <v>179</v>
      </c>
      <c r="AJ112" s="63">
        <v>179</v>
      </c>
    </row>
    <row r="113" spans="1:36" s="6" customFormat="1">
      <c r="A113" s="60"/>
      <c r="B113" s="64" t="s">
        <v>18</v>
      </c>
      <c r="C113" s="64" t="s">
        <v>364</v>
      </c>
      <c r="D113" s="64" t="s">
        <v>365</v>
      </c>
      <c r="E113" s="64" t="s">
        <v>452</v>
      </c>
      <c r="F113" s="64" t="s">
        <v>128</v>
      </c>
      <c r="G113" s="64" t="s">
        <v>437</v>
      </c>
      <c r="H113" s="70">
        <v>8418</v>
      </c>
      <c r="I113" s="70">
        <v>12252</v>
      </c>
      <c r="J113" s="70">
        <v>9379</v>
      </c>
      <c r="K113" s="35">
        <v>841.80000000000007</v>
      </c>
      <c r="L113" s="36">
        <v>1.1927023945267958</v>
      </c>
      <c r="M113" s="36">
        <v>0.87913340935005702</v>
      </c>
      <c r="N113" s="36">
        <v>0.96237172177879138</v>
      </c>
      <c r="O113" s="36">
        <v>1.015963511972634</v>
      </c>
      <c r="P113" s="36">
        <v>1.0763968072976056</v>
      </c>
      <c r="Q113" s="36">
        <v>0.88027366020524511</v>
      </c>
      <c r="R113" s="52">
        <v>1046</v>
      </c>
      <c r="S113" s="70">
        <v>771</v>
      </c>
      <c r="T113" s="66">
        <v>844</v>
      </c>
      <c r="U113" s="70">
        <v>891</v>
      </c>
      <c r="V113" s="70">
        <v>944</v>
      </c>
      <c r="W113" s="73">
        <v>772</v>
      </c>
      <c r="X113" s="70">
        <v>894</v>
      </c>
      <c r="Y113" s="70">
        <v>832</v>
      </c>
      <c r="Z113" s="66">
        <v>1030</v>
      </c>
      <c r="AA113" s="70">
        <v>750</v>
      </c>
      <c r="AB113" s="70">
        <v>783</v>
      </c>
      <c r="AC113" s="70">
        <v>864</v>
      </c>
      <c r="AD113" s="13"/>
      <c r="AE113" s="63">
        <v>877</v>
      </c>
      <c r="AF113" s="63">
        <v>877</v>
      </c>
      <c r="AG113" s="63">
        <v>877</v>
      </c>
      <c r="AH113" s="63">
        <v>877</v>
      </c>
      <c r="AI113" s="63">
        <v>877</v>
      </c>
      <c r="AJ113" s="63">
        <v>877</v>
      </c>
    </row>
    <row r="114" spans="1:36" s="6" customFormat="1">
      <c r="A114" s="60"/>
      <c r="B114" s="64" t="s">
        <v>18</v>
      </c>
      <c r="C114" s="64" t="s">
        <v>366</v>
      </c>
      <c r="D114" s="64" t="s">
        <v>366</v>
      </c>
      <c r="E114" s="64" t="s">
        <v>452</v>
      </c>
      <c r="F114" s="64" t="s">
        <v>129</v>
      </c>
      <c r="G114" s="64" t="s">
        <v>436</v>
      </c>
      <c r="H114" s="70">
        <v>14451</v>
      </c>
      <c r="I114" s="70">
        <v>19574</v>
      </c>
      <c r="J114" s="70">
        <v>14272</v>
      </c>
      <c r="K114" s="35">
        <v>1445.1000000000001</v>
      </c>
      <c r="L114" s="36">
        <v>1.2466467958271237</v>
      </c>
      <c r="M114" s="36">
        <v>0.83308494783904619</v>
      </c>
      <c r="N114" s="36">
        <v>1.0126676602086437</v>
      </c>
      <c r="O114" s="36">
        <v>0.9567809239940388</v>
      </c>
      <c r="P114" s="36">
        <v>1.0514157973174367</v>
      </c>
      <c r="Q114" s="36">
        <v>0.88971684053651268</v>
      </c>
      <c r="R114" s="52">
        <v>1673</v>
      </c>
      <c r="S114" s="70">
        <v>1118</v>
      </c>
      <c r="T114" s="66">
        <v>1359</v>
      </c>
      <c r="U114" s="70">
        <v>1284</v>
      </c>
      <c r="V114" s="70">
        <v>1411</v>
      </c>
      <c r="W114" s="73">
        <v>1194</v>
      </c>
      <c r="X114" s="70">
        <v>1265</v>
      </c>
      <c r="Y114" s="70">
        <v>1269</v>
      </c>
      <c r="Z114" s="66">
        <v>1435</v>
      </c>
      <c r="AA114" s="70">
        <v>991</v>
      </c>
      <c r="AB114" s="70">
        <v>1046</v>
      </c>
      <c r="AC114" s="70">
        <v>1270</v>
      </c>
      <c r="AD114" s="13"/>
      <c r="AE114" s="63">
        <v>1342</v>
      </c>
      <c r="AF114" s="63">
        <v>1342</v>
      </c>
      <c r="AG114" s="63">
        <v>1342</v>
      </c>
      <c r="AH114" s="63">
        <v>1342</v>
      </c>
      <c r="AI114" s="63">
        <v>1342</v>
      </c>
      <c r="AJ114" s="63">
        <v>1342</v>
      </c>
    </row>
    <row r="115" spans="1:36" s="6" customFormat="1">
      <c r="A115" s="60"/>
      <c r="B115" s="64" t="s">
        <v>18</v>
      </c>
      <c r="C115" s="64" t="s">
        <v>360</v>
      </c>
      <c r="D115" s="64" t="s">
        <v>360</v>
      </c>
      <c r="E115" s="64" t="s">
        <v>452</v>
      </c>
      <c r="F115" s="64" t="s">
        <v>130</v>
      </c>
      <c r="G115" s="64" t="s">
        <v>437</v>
      </c>
      <c r="H115" s="70">
        <v>3503</v>
      </c>
      <c r="I115" s="70">
        <v>4143</v>
      </c>
      <c r="J115" s="70">
        <v>4571</v>
      </c>
      <c r="K115" s="35">
        <v>350.3</v>
      </c>
      <c r="L115" s="36">
        <v>1.2005076142131981</v>
      </c>
      <c r="M115" s="36">
        <v>0.80964467005076146</v>
      </c>
      <c r="N115" s="36">
        <v>0.98984771573604058</v>
      </c>
      <c r="O115" s="36">
        <v>0.94162436548223349</v>
      </c>
      <c r="P115" s="36">
        <v>1.1345177664974619</v>
      </c>
      <c r="Q115" s="36">
        <v>0.8375634517766497</v>
      </c>
      <c r="R115" s="52">
        <v>473</v>
      </c>
      <c r="S115" s="70">
        <v>319</v>
      </c>
      <c r="T115" s="66">
        <v>390</v>
      </c>
      <c r="U115" s="70">
        <v>371</v>
      </c>
      <c r="V115" s="70">
        <v>447</v>
      </c>
      <c r="W115" s="73">
        <v>330</v>
      </c>
      <c r="X115" s="70">
        <v>346</v>
      </c>
      <c r="Y115" s="70">
        <v>393</v>
      </c>
      <c r="Z115" s="66">
        <v>341</v>
      </c>
      <c r="AA115" s="70">
        <v>296</v>
      </c>
      <c r="AB115" s="70">
        <v>310</v>
      </c>
      <c r="AC115" s="70">
        <v>316</v>
      </c>
      <c r="AD115" s="13"/>
      <c r="AE115" s="63">
        <v>394</v>
      </c>
      <c r="AF115" s="63">
        <v>394</v>
      </c>
      <c r="AG115" s="63">
        <v>394</v>
      </c>
      <c r="AH115" s="63">
        <v>394</v>
      </c>
      <c r="AI115" s="63">
        <v>394</v>
      </c>
      <c r="AJ115" s="63">
        <v>394</v>
      </c>
    </row>
    <row r="116" spans="1:36" s="6" customFormat="1">
      <c r="A116" s="60"/>
      <c r="B116" s="64" t="s">
        <v>18</v>
      </c>
      <c r="C116" s="64" t="s">
        <v>361</v>
      </c>
      <c r="D116" s="64" t="s">
        <v>361</v>
      </c>
      <c r="E116" s="64" t="s">
        <v>452</v>
      </c>
      <c r="F116" s="64" t="s">
        <v>131</v>
      </c>
      <c r="G116" s="64" t="s">
        <v>437</v>
      </c>
      <c r="H116" s="70">
        <v>1519</v>
      </c>
      <c r="I116" s="70">
        <v>1803</v>
      </c>
      <c r="J116" s="70">
        <v>2090</v>
      </c>
      <c r="K116" s="35">
        <v>151.9</v>
      </c>
      <c r="L116" s="36">
        <v>1.2105263157894737</v>
      </c>
      <c r="M116" s="36">
        <v>0.97894736842105268</v>
      </c>
      <c r="N116" s="36">
        <v>0.79473684210526319</v>
      </c>
      <c r="O116" s="36">
        <v>0.94736842105263153</v>
      </c>
      <c r="P116" s="36">
        <v>0.98947368421052628</v>
      </c>
      <c r="Q116" s="36">
        <v>0.89473684210526316</v>
      </c>
      <c r="R116" s="52">
        <v>230</v>
      </c>
      <c r="S116" s="70">
        <v>186</v>
      </c>
      <c r="T116" s="66">
        <v>151</v>
      </c>
      <c r="U116" s="70">
        <v>180</v>
      </c>
      <c r="V116" s="70">
        <v>188</v>
      </c>
      <c r="W116" s="73">
        <v>170</v>
      </c>
      <c r="X116" s="70">
        <v>222</v>
      </c>
      <c r="Y116" s="70">
        <v>190</v>
      </c>
      <c r="Z116" s="66">
        <v>206</v>
      </c>
      <c r="AA116" s="70">
        <v>214</v>
      </c>
      <c r="AB116" s="70">
        <v>113</v>
      </c>
      <c r="AC116" s="70">
        <v>173</v>
      </c>
      <c r="AD116" s="13"/>
      <c r="AE116" s="63">
        <v>190</v>
      </c>
      <c r="AF116" s="63">
        <v>190</v>
      </c>
      <c r="AG116" s="63">
        <v>190</v>
      </c>
      <c r="AH116" s="63">
        <v>190</v>
      </c>
      <c r="AI116" s="63">
        <v>190</v>
      </c>
      <c r="AJ116" s="63">
        <v>190</v>
      </c>
    </row>
    <row r="117" spans="1:36" s="6" customFormat="1">
      <c r="A117" s="60"/>
      <c r="B117" s="64" t="s">
        <v>18</v>
      </c>
      <c r="C117" s="64" t="s">
        <v>358</v>
      </c>
      <c r="D117" s="64" t="s">
        <v>359</v>
      </c>
      <c r="E117" s="64" t="s">
        <v>452</v>
      </c>
      <c r="F117" s="64" t="s">
        <v>132</v>
      </c>
      <c r="G117" s="64" t="s">
        <v>437</v>
      </c>
      <c r="H117" s="70">
        <v>756</v>
      </c>
      <c r="I117" s="70">
        <v>900</v>
      </c>
      <c r="J117" s="70">
        <v>1008</v>
      </c>
      <c r="K117" s="35">
        <v>75.600000000000009</v>
      </c>
      <c r="L117" s="36">
        <v>1.4</v>
      </c>
      <c r="M117" s="36">
        <v>0.84705882352941175</v>
      </c>
      <c r="N117" s="36">
        <v>1.0235294117647058</v>
      </c>
      <c r="O117" s="36">
        <v>0.89411764705882357</v>
      </c>
      <c r="P117" s="36">
        <v>1.2588235294117647</v>
      </c>
      <c r="Q117" s="36">
        <v>0.77647058823529413</v>
      </c>
      <c r="R117" s="52">
        <v>119</v>
      </c>
      <c r="S117" s="70">
        <v>72</v>
      </c>
      <c r="T117" s="66">
        <v>87</v>
      </c>
      <c r="U117" s="70">
        <v>76</v>
      </c>
      <c r="V117" s="70">
        <v>107</v>
      </c>
      <c r="W117" s="73">
        <v>66</v>
      </c>
      <c r="X117" s="70">
        <v>118</v>
      </c>
      <c r="Y117" s="70">
        <v>101</v>
      </c>
      <c r="Z117" s="66">
        <v>129</v>
      </c>
      <c r="AA117" s="70">
        <v>83</v>
      </c>
      <c r="AB117" s="70">
        <v>74</v>
      </c>
      <c r="AC117" s="70">
        <v>70</v>
      </c>
      <c r="AD117" s="13"/>
      <c r="AE117" s="63">
        <v>85</v>
      </c>
      <c r="AF117" s="63">
        <v>85</v>
      </c>
      <c r="AG117" s="63">
        <v>85</v>
      </c>
      <c r="AH117" s="63">
        <v>85</v>
      </c>
      <c r="AI117" s="63">
        <v>85</v>
      </c>
      <c r="AJ117" s="63">
        <v>85</v>
      </c>
    </row>
    <row r="118" spans="1:36" s="6" customFormat="1">
      <c r="A118" s="60"/>
      <c r="B118" s="64" t="s">
        <v>18</v>
      </c>
      <c r="C118" s="64" t="s">
        <v>379</v>
      </c>
      <c r="D118" s="64" t="s">
        <v>379</v>
      </c>
      <c r="E118" s="64" t="s">
        <v>452</v>
      </c>
      <c r="F118" s="64" t="s">
        <v>133</v>
      </c>
      <c r="G118" s="64" t="s">
        <v>437</v>
      </c>
      <c r="H118" s="70">
        <v>2926</v>
      </c>
      <c r="I118" s="70">
        <v>5169</v>
      </c>
      <c r="J118" s="70">
        <v>5749</v>
      </c>
      <c r="K118" s="35">
        <v>292.60000000000002</v>
      </c>
      <c r="L118" s="36">
        <v>1.0195381882770871</v>
      </c>
      <c r="M118" s="36">
        <v>0.79928952042628776</v>
      </c>
      <c r="N118" s="36">
        <v>0.93783303730017764</v>
      </c>
      <c r="O118" s="36">
        <v>0.88454706927175841</v>
      </c>
      <c r="P118" s="36">
        <v>0.96802841918294846</v>
      </c>
      <c r="Q118" s="36">
        <v>0.79573712255772644</v>
      </c>
      <c r="R118" s="52">
        <v>574</v>
      </c>
      <c r="S118" s="70">
        <v>450</v>
      </c>
      <c r="T118" s="66">
        <v>528</v>
      </c>
      <c r="U118" s="70">
        <v>498</v>
      </c>
      <c r="V118" s="70">
        <v>545</v>
      </c>
      <c r="W118" s="73">
        <v>448</v>
      </c>
      <c r="X118" s="70">
        <v>608</v>
      </c>
      <c r="Y118" s="70">
        <v>478</v>
      </c>
      <c r="Z118" s="66">
        <v>598</v>
      </c>
      <c r="AA118" s="70">
        <v>429</v>
      </c>
      <c r="AB118" s="70">
        <v>455</v>
      </c>
      <c r="AC118" s="70">
        <v>442</v>
      </c>
      <c r="AD118" s="13"/>
      <c r="AE118" s="63">
        <v>563</v>
      </c>
      <c r="AF118" s="63">
        <v>563</v>
      </c>
      <c r="AG118" s="63">
        <v>563</v>
      </c>
      <c r="AH118" s="63">
        <v>563</v>
      </c>
      <c r="AI118" s="63">
        <v>563</v>
      </c>
      <c r="AJ118" s="63">
        <v>563</v>
      </c>
    </row>
    <row r="119" spans="1:36" s="6" customFormat="1">
      <c r="A119" s="60"/>
      <c r="B119" s="64" t="s">
        <v>18</v>
      </c>
      <c r="C119" s="64" t="s">
        <v>378</v>
      </c>
      <c r="D119" s="64" t="s">
        <v>378</v>
      </c>
      <c r="E119" s="64" t="s">
        <v>452</v>
      </c>
      <c r="F119" s="64" t="s">
        <v>134</v>
      </c>
      <c r="G119" s="64" t="s">
        <v>437</v>
      </c>
      <c r="H119" s="70">
        <v>2234</v>
      </c>
      <c r="I119" s="70">
        <v>3844</v>
      </c>
      <c r="J119" s="70">
        <v>4458</v>
      </c>
      <c r="K119" s="35">
        <v>223.4</v>
      </c>
      <c r="L119" s="36">
        <v>1.0550098231827112</v>
      </c>
      <c r="M119" s="36">
        <v>0.83104125736738699</v>
      </c>
      <c r="N119" s="36">
        <v>0.91355599214145378</v>
      </c>
      <c r="O119" s="36">
        <v>0.84086444007858541</v>
      </c>
      <c r="P119" s="36">
        <v>0.96856581532416508</v>
      </c>
      <c r="Q119" s="36">
        <v>0.81335952848722981</v>
      </c>
      <c r="R119" s="52">
        <v>537</v>
      </c>
      <c r="S119" s="70">
        <v>423</v>
      </c>
      <c r="T119" s="66">
        <v>465</v>
      </c>
      <c r="U119" s="70">
        <v>428</v>
      </c>
      <c r="V119" s="70">
        <v>493</v>
      </c>
      <c r="W119" s="73">
        <v>414</v>
      </c>
      <c r="X119" s="70">
        <v>486</v>
      </c>
      <c r="Y119" s="70">
        <v>412</v>
      </c>
      <c r="Z119" s="66">
        <v>486</v>
      </c>
      <c r="AA119" s="70">
        <v>369</v>
      </c>
      <c r="AB119" s="70">
        <v>399</v>
      </c>
      <c r="AC119" s="70">
        <v>386</v>
      </c>
      <c r="AD119" s="13"/>
      <c r="AE119" s="63">
        <v>509</v>
      </c>
      <c r="AF119" s="63">
        <v>509</v>
      </c>
      <c r="AG119" s="63">
        <v>509</v>
      </c>
      <c r="AH119" s="63">
        <v>509</v>
      </c>
      <c r="AI119" s="63">
        <v>509</v>
      </c>
      <c r="AJ119" s="63">
        <v>509</v>
      </c>
    </row>
    <row r="120" spans="1:36" s="6" customFormat="1">
      <c r="A120" s="60"/>
      <c r="B120" s="64" t="s">
        <v>18</v>
      </c>
      <c r="C120" s="64" t="s">
        <v>402</v>
      </c>
      <c r="D120" s="64" t="s">
        <v>403</v>
      </c>
      <c r="E120" s="64" t="s">
        <v>452</v>
      </c>
      <c r="F120" s="64" t="s">
        <v>135</v>
      </c>
      <c r="G120" s="64" t="s">
        <v>450</v>
      </c>
      <c r="H120" s="70" t="s">
        <v>449</v>
      </c>
      <c r="I120" s="70" t="s">
        <v>449</v>
      </c>
      <c r="J120" s="70" t="s">
        <v>449</v>
      </c>
      <c r="K120" s="35" t="s">
        <v>449</v>
      </c>
      <c r="L120" s="36" t="s">
        <v>449</v>
      </c>
      <c r="M120" s="36" t="s">
        <v>449</v>
      </c>
      <c r="N120" s="36" t="s">
        <v>449</v>
      </c>
      <c r="O120" s="36">
        <v>0.35365103766333589</v>
      </c>
      <c r="P120" s="36">
        <v>0.50411522633744854</v>
      </c>
      <c r="Q120" s="36">
        <v>0.46678635547576303</v>
      </c>
      <c r="R120" s="52">
        <v>0</v>
      </c>
      <c r="S120" s="70">
        <v>0</v>
      </c>
      <c r="T120" s="66">
        <v>0</v>
      </c>
      <c r="U120" s="70">
        <v>4601</v>
      </c>
      <c r="V120" s="70">
        <v>2450</v>
      </c>
      <c r="W120" s="73">
        <v>2600</v>
      </c>
      <c r="X120" s="70">
        <v>5600</v>
      </c>
      <c r="Y120" s="70">
        <v>6500</v>
      </c>
      <c r="Z120" s="66">
        <v>5020</v>
      </c>
      <c r="AA120" s="70">
        <v>4840</v>
      </c>
      <c r="AB120" s="70">
        <v>4320</v>
      </c>
      <c r="AC120" s="70">
        <v>5375</v>
      </c>
      <c r="AD120" s="13"/>
      <c r="AE120" s="63">
        <v>0</v>
      </c>
      <c r="AF120" s="63">
        <v>0</v>
      </c>
      <c r="AG120" s="63">
        <v>0</v>
      </c>
      <c r="AH120" s="63">
        <v>13010</v>
      </c>
      <c r="AI120" s="63">
        <v>4860</v>
      </c>
      <c r="AJ120" s="63">
        <v>5570</v>
      </c>
    </row>
    <row r="121" spans="1:36" s="6" customFormat="1">
      <c r="A121" s="60"/>
      <c r="B121" s="64" t="s">
        <v>18</v>
      </c>
      <c r="C121" s="64" t="s">
        <v>404</v>
      </c>
      <c r="D121" s="64" t="s">
        <v>405</v>
      </c>
      <c r="E121" s="64" t="s">
        <v>452</v>
      </c>
      <c r="F121" s="64" t="s">
        <v>136</v>
      </c>
      <c r="G121" s="64" t="s">
        <v>450</v>
      </c>
      <c r="H121" s="70" t="s">
        <v>449</v>
      </c>
      <c r="I121" s="70" t="s">
        <v>449</v>
      </c>
      <c r="J121" s="70" t="s">
        <v>449</v>
      </c>
      <c r="K121" s="35" t="s">
        <v>449</v>
      </c>
      <c r="L121" s="36" t="s">
        <v>449</v>
      </c>
      <c r="M121" s="36" t="s">
        <v>449</v>
      </c>
      <c r="N121" s="36" t="s">
        <v>449</v>
      </c>
      <c r="O121" s="36">
        <v>0.33558732612055642</v>
      </c>
      <c r="P121" s="36">
        <v>0.5849639546858908</v>
      </c>
      <c r="Q121" s="36">
        <v>0.50441441441441437</v>
      </c>
      <c r="R121" s="52">
        <v>0</v>
      </c>
      <c r="S121" s="70">
        <v>0</v>
      </c>
      <c r="T121" s="66">
        <v>0</v>
      </c>
      <c r="U121" s="70">
        <v>8685</v>
      </c>
      <c r="V121" s="70">
        <v>5680</v>
      </c>
      <c r="W121" s="73">
        <v>5599</v>
      </c>
      <c r="X121" s="70">
        <v>11120</v>
      </c>
      <c r="Y121" s="70">
        <v>13020</v>
      </c>
      <c r="Z121" s="66">
        <v>10070</v>
      </c>
      <c r="AA121" s="70">
        <v>9660</v>
      </c>
      <c r="AB121" s="70">
        <v>8630</v>
      </c>
      <c r="AC121" s="70">
        <v>10500</v>
      </c>
      <c r="AD121" s="13"/>
      <c r="AE121" s="63">
        <v>0</v>
      </c>
      <c r="AF121" s="63">
        <v>0</v>
      </c>
      <c r="AG121" s="63">
        <v>0</v>
      </c>
      <c r="AH121" s="63">
        <v>25880</v>
      </c>
      <c r="AI121" s="63">
        <v>9710</v>
      </c>
      <c r="AJ121" s="63">
        <v>11100</v>
      </c>
    </row>
    <row r="122" spans="1:36" s="6" customFormat="1">
      <c r="A122" s="60"/>
      <c r="B122" s="64" t="s">
        <v>18</v>
      </c>
      <c r="C122" s="64" t="s">
        <v>406</v>
      </c>
      <c r="D122" s="64" t="s">
        <v>407</v>
      </c>
      <c r="E122" s="64" t="s">
        <v>452</v>
      </c>
      <c r="F122" s="64" t="s">
        <v>137</v>
      </c>
      <c r="G122" s="64" t="s">
        <v>450</v>
      </c>
      <c r="H122" s="70" t="s">
        <v>449</v>
      </c>
      <c r="I122" s="70" t="s">
        <v>449</v>
      </c>
      <c r="J122" s="70" t="s">
        <v>449</v>
      </c>
      <c r="K122" s="35" t="s">
        <v>449</v>
      </c>
      <c r="L122" s="36" t="s">
        <v>449</v>
      </c>
      <c r="M122" s="36" t="s">
        <v>449</v>
      </c>
      <c r="N122" s="36" t="s">
        <v>449</v>
      </c>
      <c r="O122" s="36">
        <v>0.38983957219251336</v>
      </c>
      <c r="P122" s="36">
        <v>0.48920863309352519</v>
      </c>
      <c r="Q122" s="36">
        <v>0.42414860681114552</v>
      </c>
      <c r="R122" s="52">
        <v>0</v>
      </c>
      <c r="S122" s="70">
        <v>0</v>
      </c>
      <c r="T122" s="66">
        <v>0</v>
      </c>
      <c r="U122" s="70">
        <v>2916</v>
      </c>
      <c r="V122" s="70">
        <v>1360</v>
      </c>
      <c r="W122" s="73">
        <v>1370</v>
      </c>
      <c r="X122" s="70">
        <v>3250</v>
      </c>
      <c r="Y122" s="70">
        <v>3750</v>
      </c>
      <c r="Z122" s="66">
        <v>2920</v>
      </c>
      <c r="AA122" s="70">
        <v>2800</v>
      </c>
      <c r="AB122" s="70">
        <v>2490</v>
      </c>
      <c r="AC122" s="70">
        <v>2925</v>
      </c>
      <c r="AD122" s="13"/>
      <c r="AE122" s="63">
        <v>0</v>
      </c>
      <c r="AF122" s="63">
        <v>0</v>
      </c>
      <c r="AG122" s="63">
        <v>0</v>
      </c>
      <c r="AH122" s="63">
        <v>7480</v>
      </c>
      <c r="AI122" s="63">
        <v>2780</v>
      </c>
      <c r="AJ122" s="63">
        <v>3230</v>
      </c>
    </row>
    <row r="123" spans="1:36" s="6" customFormat="1">
      <c r="A123" s="60"/>
      <c r="B123" s="64" t="s">
        <v>18</v>
      </c>
      <c r="C123" s="64" t="s">
        <v>370</v>
      </c>
      <c r="D123" s="64" t="s">
        <v>370</v>
      </c>
      <c r="E123" s="64" t="s">
        <v>452</v>
      </c>
      <c r="F123" s="64" t="s">
        <v>138</v>
      </c>
      <c r="G123" s="64" t="s">
        <v>437</v>
      </c>
      <c r="H123" s="70">
        <v>2276</v>
      </c>
      <c r="I123" s="70">
        <v>2675</v>
      </c>
      <c r="J123" s="70">
        <v>2603</v>
      </c>
      <c r="K123" s="35">
        <v>227.60000000000002</v>
      </c>
      <c r="L123" s="36">
        <v>0.89947089947089942</v>
      </c>
      <c r="M123" s="36">
        <v>0.91534391534391535</v>
      </c>
      <c r="N123" s="36">
        <v>0.99470899470899465</v>
      </c>
      <c r="O123" s="36">
        <v>0.64550264550264547</v>
      </c>
      <c r="P123" s="36">
        <v>0.59259259259259256</v>
      </c>
      <c r="Q123" s="36">
        <v>0.7142857142857143</v>
      </c>
      <c r="R123" s="52">
        <v>170</v>
      </c>
      <c r="S123" s="70">
        <v>173</v>
      </c>
      <c r="T123" s="66">
        <v>188</v>
      </c>
      <c r="U123" s="70">
        <v>122</v>
      </c>
      <c r="V123" s="70">
        <v>112</v>
      </c>
      <c r="W123" s="73">
        <v>135</v>
      </c>
      <c r="X123" s="70">
        <v>237</v>
      </c>
      <c r="Y123" s="70">
        <v>237</v>
      </c>
      <c r="Z123" s="66">
        <v>237</v>
      </c>
      <c r="AA123" s="70">
        <v>237</v>
      </c>
      <c r="AB123" s="70">
        <v>237</v>
      </c>
      <c r="AC123" s="70">
        <v>237</v>
      </c>
      <c r="AD123" s="13"/>
      <c r="AE123" s="63">
        <v>189</v>
      </c>
      <c r="AF123" s="63">
        <v>189</v>
      </c>
      <c r="AG123" s="63">
        <v>189</v>
      </c>
      <c r="AH123" s="63">
        <v>189</v>
      </c>
      <c r="AI123" s="63">
        <v>189</v>
      </c>
      <c r="AJ123" s="63">
        <v>189</v>
      </c>
    </row>
    <row r="124" spans="1:36" s="6" customFormat="1">
      <c r="A124" s="60"/>
      <c r="B124" s="64" t="s">
        <v>18</v>
      </c>
      <c r="C124" s="64" t="s">
        <v>371</v>
      </c>
      <c r="D124" s="64" t="s">
        <v>371</v>
      </c>
      <c r="E124" s="64" t="s">
        <v>452</v>
      </c>
      <c r="F124" s="64" t="s">
        <v>139</v>
      </c>
      <c r="G124" s="64" t="s">
        <v>437</v>
      </c>
      <c r="H124" s="70">
        <v>673</v>
      </c>
      <c r="I124" s="70">
        <v>820</v>
      </c>
      <c r="J124" s="70">
        <v>834</v>
      </c>
      <c r="K124" s="35">
        <v>67.3</v>
      </c>
      <c r="L124" s="36">
        <v>0.83561643835616439</v>
      </c>
      <c r="M124" s="36">
        <v>0.84931506849315064</v>
      </c>
      <c r="N124" s="36">
        <v>0.80821917808219179</v>
      </c>
      <c r="O124" s="36">
        <v>0.56164383561643838</v>
      </c>
      <c r="P124" s="36">
        <v>0.87671232876712324</v>
      </c>
      <c r="Q124" s="36">
        <v>0.43835616438356162</v>
      </c>
      <c r="R124" s="52">
        <v>61</v>
      </c>
      <c r="S124" s="70">
        <v>62</v>
      </c>
      <c r="T124" s="66">
        <v>59</v>
      </c>
      <c r="U124" s="70">
        <v>41</v>
      </c>
      <c r="V124" s="70">
        <v>64</v>
      </c>
      <c r="W124" s="73">
        <v>32</v>
      </c>
      <c r="X124" s="70">
        <v>76</v>
      </c>
      <c r="Y124" s="70">
        <v>76</v>
      </c>
      <c r="Z124" s="66">
        <v>76</v>
      </c>
      <c r="AA124" s="70">
        <v>76</v>
      </c>
      <c r="AB124" s="70">
        <v>76</v>
      </c>
      <c r="AC124" s="70">
        <v>76</v>
      </c>
      <c r="AD124" s="13"/>
      <c r="AE124" s="63">
        <v>73</v>
      </c>
      <c r="AF124" s="63">
        <v>73</v>
      </c>
      <c r="AG124" s="63">
        <v>73</v>
      </c>
      <c r="AH124" s="63">
        <v>73</v>
      </c>
      <c r="AI124" s="63">
        <v>73</v>
      </c>
      <c r="AJ124" s="63">
        <v>73</v>
      </c>
    </row>
    <row r="125" spans="1:36" s="6" customFormat="1">
      <c r="A125" s="60"/>
      <c r="B125" s="64" t="s">
        <v>18</v>
      </c>
      <c r="C125" s="64" t="s">
        <v>368</v>
      </c>
      <c r="D125" s="64" t="s">
        <v>368</v>
      </c>
      <c r="E125" s="64" t="s">
        <v>452</v>
      </c>
      <c r="F125" s="64" t="s">
        <v>140</v>
      </c>
      <c r="G125" s="64" t="s">
        <v>436</v>
      </c>
      <c r="H125" s="70">
        <v>9844</v>
      </c>
      <c r="I125" s="70">
        <v>11240</v>
      </c>
      <c r="J125" s="70">
        <v>7477</v>
      </c>
      <c r="K125" s="35">
        <v>984.40000000000009</v>
      </c>
      <c r="L125" s="36">
        <v>0.84808853118712269</v>
      </c>
      <c r="M125" s="36">
        <v>0.69416498993963782</v>
      </c>
      <c r="N125" s="36">
        <v>0.74547283702213285</v>
      </c>
      <c r="O125" s="36">
        <v>0.76156941649899401</v>
      </c>
      <c r="P125" s="36">
        <v>0.80885311871227361</v>
      </c>
      <c r="Q125" s="36">
        <v>0.87323943661971826</v>
      </c>
      <c r="R125" s="52">
        <v>843</v>
      </c>
      <c r="S125" s="70">
        <v>690</v>
      </c>
      <c r="T125" s="66">
        <v>741</v>
      </c>
      <c r="U125" s="70">
        <v>757</v>
      </c>
      <c r="V125" s="70">
        <v>804</v>
      </c>
      <c r="W125" s="73">
        <v>868</v>
      </c>
      <c r="X125" s="70">
        <v>923</v>
      </c>
      <c r="Y125" s="70">
        <v>923</v>
      </c>
      <c r="Z125" s="66">
        <v>923</v>
      </c>
      <c r="AA125" s="70">
        <v>923</v>
      </c>
      <c r="AB125" s="70">
        <v>923</v>
      </c>
      <c r="AC125" s="70">
        <v>923</v>
      </c>
      <c r="AD125" s="13"/>
      <c r="AE125" s="63">
        <v>994</v>
      </c>
      <c r="AF125" s="63">
        <v>994</v>
      </c>
      <c r="AG125" s="63">
        <v>994</v>
      </c>
      <c r="AH125" s="63">
        <v>994</v>
      </c>
      <c r="AI125" s="63">
        <v>994</v>
      </c>
      <c r="AJ125" s="63">
        <v>994</v>
      </c>
    </row>
    <row r="126" spans="1:36" s="6" customFormat="1">
      <c r="A126" s="60"/>
      <c r="B126" s="64" t="s">
        <v>18</v>
      </c>
      <c r="C126" s="64" t="s">
        <v>369</v>
      </c>
      <c r="D126" s="64" t="s">
        <v>369</v>
      </c>
      <c r="E126" s="64" t="s">
        <v>452</v>
      </c>
      <c r="F126" s="64" t="s">
        <v>141</v>
      </c>
      <c r="G126" s="64" t="s">
        <v>436</v>
      </c>
      <c r="H126" s="70">
        <v>3587</v>
      </c>
      <c r="I126" s="70">
        <v>4201</v>
      </c>
      <c r="J126" s="70">
        <v>3075</v>
      </c>
      <c r="K126" s="35">
        <v>358.70000000000005</v>
      </c>
      <c r="L126" s="36">
        <v>0.91062801932367154</v>
      </c>
      <c r="M126" s="36">
        <v>0.71980676328502413</v>
      </c>
      <c r="N126" s="36">
        <v>0.72222222222222221</v>
      </c>
      <c r="O126" s="36">
        <v>0.80434782608695654</v>
      </c>
      <c r="P126" s="36">
        <v>0.83816425120772942</v>
      </c>
      <c r="Q126" s="36">
        <v>0.82125603864734298</v>
      </c>
      <c r="R126" s="52">
        <v>377</v>
      </c>
      <c r="S126" s="70">
        <v>298</v>
      </c>
      <c r="T126" s="66">
        <v>299</v>
      </c>
      <c r="U126" s="70">
        <v>333</v>
      </c>
      <c r="V126" s="70">
        <v>347</v>
      </c>
      <c r="W126" s="73">
        <v>340</v>
      </c>
      <c r="X126" s="70">
        <v>345</v>
      </c>
      <c r="Y126" s="70">
        <v>345</v>
      </c>
      <c r="Z126" s="66">
        <v>345</v>
      </c>
      <c r="AA126" s="70">
        <v>345</v>
      </c>
      <c r="AB126" s="70">
        <v>345</v>
      </c>
      <c r="AC126" s="70">
        <v>345</v>
      </c>
      <c r="AD126" s="13"/>
      <c r="AE126" s="63">
        <v>414</v>
      </c>
      <c r="AF126" s="63">
        <v>414</v>
      </c>
      <c r="AG126" s="63">
        <v>414</v>
      </c>
      <c r="AH126" s="63">
        <v>414</v>
      </c>
      <c r="AI126" s="63">
        <v>414</v>
      </c>
      <c r="AJ126" s="63">
        <v>414</v>
      </c>
    </row>
    <row r="127" spans="1:36" s="6" customFormat="1">
      <c r="A127" s="60"/>
      <c r="B127" s="64" t="s">
        <v>18</v>
      </c>
      <c r="C127" s="64" t="s">
        <v>229</v>
      </c>
      <c r="D127" s="64" t="s">
        <v>230</v>
      </c>
      <c r="E127" s="64" t="s">
        <v>452</v>
      </c>
      <c r="F127" s="64" t="s">
        <v>142</v>
      </c>
      <c r="G127" s="64" t="s">
        <v>437</v>
      </c>
      <c r="H127" s="70">
        <v>0</v>
      </c>
      <c r="I127" s="70">
        <v>3244</v>
      </c>
      <c r="J127" s="70">
        <v>8717</v>
      </c>
      <c r="K127" s="35">
        <v>0</v>
      </c>
      <c r="L127" s="36">
        <v>0.98768939393939392</v>
      </c>
      <c r="M127" s="36">
        <v>0.60227272727272729</v>
      </c>
      <c r="N127" s="36">
        <v>0.78409090909090906</v>
      </c>
      <c r="O127" s="36">
        <v>0.7992424242424242</v>
      </c>
      <c r="P127" s="36">
        <v>0.73768939393939392</v>
      </c>
      <c r="Q127" s="36">
        <v>0.72253787878787878</v>
      </c>
      <c r="R127" s="52">
        <v>1043</v>
      </c>
      <c r="S127" s="70">
        <v>636</v>
      </c>
      <c r="T127" s="66">
        <v>828</v>
      </c>
      <c r="U127" s="70">
        <v>844</v>
      </c>
      <c r="V127" s="70">
        <v>779</v>
      </c>
      <c r="W127" s="73">
        <v>763</v>
      </c>
      <c r="X127" s="70">
        <v>850</v>
      </c>
      <c r="Y127" s="70">
        <v>850</v>
      </c>
      <c r="Z127" s="66">
        <v>850</v>
      </c>
      <c r="AA127" s="70">
        <v>850</v>
      </c>
      <c r="AB127" s="70">
        <v>850</v>
      </c>
      <c r="AC127" s="70">
        <v>850</v>
      </c>
      <c r="AD127" s="13"/>
      <c r="AE127" s="63">
        <v>1056</v>
      </c>
      <c r="AF127" s="63">
        <v>1056</v>
      </c>
      <c r="AG127" s="63">
        <v>1056</v>
      </c>
      <c r="AH127" s="63">
        <v>1056</v>
      </c>
      <c r="AI127" s="63">
        <v>1056</v>
      </c>
      <c r="AJ127" s="63">
        <v>1056</v>
      </c>
    </row>
    <row r="128" spans="1:36" s="6" customFormat="1">
      <c r="A128" s="60"/>
      <c r="B128" s="64" t="s">
        <v>18</v>
      </c>
      <c r="C128" s="64" t="s">
        <v>231</v>
      </c>
      <c r="D128" s="64" t="s">
        <v>232</v>
      </c>
      <c r="E128" s="64" t="s">
        <v>452</v>
      </c>
      <c r="F128" s="64" t="s">
        <v>143</v>
      </c>
      <c r="G128" s="64" t="s">
        <v>437</v>
      </c>
      <c r="H128" s="70">
        <v>0</v>
      </c>
      <c r="I128" s="70">
        <v>5135</v>
      </c>
      <c r="J128" s="70">
        <v>16662</v>
      </c>
      <c r="K128" s="35">
        <v>0</v>
      </c>
      <c r="L128" s="36">
        <v>0.93821057834898669</v>
      </c>
      <c r="M128" s="36">
        <v>0.66534849233811166</v>
      </c>
      <c r="N128" s="36">
        <v>0.77854671280276821</v>
      </c>
      <c r="O128" s="36">
        <v>0.76668314384577363</v>
      </c>
      <c r="P128" s="36">
        <v>0.76421156697973303</v>
      </c>
      <c r="Q128" s="36">
        <v>0.70736529906080081</v>
      </c>
      <c r="R128" s="52">
        <v>1898</v>
      </c>
      <c r="S128" s="70">
        <v>1346</v>
      </c>
      <c r="T128" s="66">
        <v>1575</v>
      </c>
      <c r="U128" s="70">
        <v>1551</v>
      </c>
      <c r="V128" s="70">
        <v>1546</v>
      </c>
      <c r="W128" s="73">
        <v>1431</v>
      </c>
      <c r="X128" s="70">
        <v>1631</v>
      </c>
      <c r="Y128" s="70">
        <v>1631</v>
      </c>
      <c r="Z128" s="66">
        <v>1631</v>
      </c>
      <c r="AA128" s="70">
        <v>1631</v>
      </c>
      <c r="AB128" s="70">
        <v>1631</v>
      </c>
      <c r="AC128" s="70">
        <v>1631</v>
      </c>
      <c r="AD128" s="13"/>
      <c r="AE128" s="63">
        <v>2023</v>
      </c>
      <c r="AF128" s="63">
        <v>2023</v>
      </c>
      <c r="AG128" s="63">
        <v>2023</v>
      </c>
      <c r="AH128" s="63">
        <v>2023</v>
      </c>
      <c r="AI128" s="63">
        <v>2023</v>
      </c>
      <c r="AJ128" s="63">
        <v>2023</v>
      </c>
    </row>
    <row r="129" spans="1:36" s="6" customFormat="1">
      <c r="A129" s="60"/>
      <c r="B129" s="64" t="s">
        <v>18</v>
      </c>
      <c r="C129" s="64" t="s">
        <v>396</v>
      </c>
      <c r="D129" s="64" t="s">
        <v>397</v>
      </c>
      <c r="E129" s="64" t="s">
        <v>452</v>
      </c>
      <c r="F129" s="64" t="s">
        <v>144</v>
      </c>
      <c r="G129" s="64" t="s">
        <v>450</v>
      </c>
      <c r="H129" s="70">
        <v>0</v>
      </c>
      <c r="I129" s="70">
        <v>0</v>
      </c>
      <c r="J129" s="70">
        <v>218801</v>
      </c>
      <c r="K129" s="35">
        <v>0</v>
      </c>
      <c r="L129" s="36">
        <v>1.1212424448625065</v>
      </c>
      <c r="M129" s="36">
        <v>0.78741544250090056</v>
      </c>
      <c r="N129" s="36">
        <v>0.95865188328063078</v>
      </c>
      <c r="O129" s="36">
        <v>0.96793819797462277</v>
      </c>
      <c r="P129" s="36">
        <v>0.96857863347076012</v>
      </c>
      <c r="Q129" s="36">
        <v>0.92178681503422322</v>
      </c>
      <c r="R129" s="52">
        <v>28012</v>
      </c>
      <c r="S129" s="70">
        <v>19672</v>
      </c>
      <c r="T129" s="66">
        <v>23950</v>
      </c>
      <c r="U129" s="70">
        <v>24182</v>
      </c>
      <c r="V129" s="70">
        <v>24198</v>
      </c>
      <c r="W129" s="73">
        <v>23029</v>
      </c>
      <c r="X129" s="70">
        <v>32500</v>
      </c>
      <c r="Y129" s="70">
        <v>26150</v>
      </c>
      <c r="Z129" s="66">
        <v>32500</v>
      </c>
      <c r="AA129" s="70">
        <v>22000</v>
      </c>
      <c r="AB129" s="70">
        <v>22100</v>
      </c>
      <c r="AC129" s="70">
        <v>22100</v>
      </c>
      <c r="AD129" s="13"/>
      <c r="AE129" s="63">
        <v>24983</v>
      </c>
      <c r="AF129" s="63">
        <v>24983</v>
      </c>
      <c r="AG129" s="63">
        <v>24983</v>
      </c>
      <c r="AH129" s="63">
        <v>24983</v>
      </c>
      <c r="AI129" s="63">
        <v>24983</v>
      </c>
      <c r="AJ129" s="63">
        <v>24983</v>
      </c>
    </row>
    <row r="130" spans="1:36" s="6" customFormat="1">
      <c r="A130" s="60"/>
      <c r="B130" s="64" t="s">
        <v>18</v>
      </c>
      <c r="C130" s="64" t="s">
        <v>398</v>
      </c>
      <c r="D130" s="64" t="s">
        <v>398</v>
      </c>
      <c r="E130" s="64" t="s">
        <v>452</v>
      </c>
      <c r="F130" s="64" t="s">
        <v>145</v>
      </c>
      <c r="G130" s="64" t="s">
        <v>450</v>
      </c>
      <c r="H130" s="70">
        <v>0</v>
      </c>
      <c r="I130" s="70">
        <v>0</v>
      </c>
      <c r="J130" s="70">
        <v>167788</v>
      </c>
      <c r="K130" s="35">
        <v>0</v>
      </c>
      <c r="L130" s="36">
        <v>1.1401078167115903</v>
      </c>
      <c r="M130" s="36">
        <v>0.78107816711590294</v>
      </c>
      <c r="N130" s="36">
        <v>0.9553099730458221</v>
      </c>
      <c r="O130" s="36">
        <v>0.9654986522911051</v>
      </c>
      <c r="P130" s="36">
        <v>0.95703504043126686</v>
      </c>
      <c r="Q130" s="36">
        <v>0.9105660377358491</v>
      </c>
      <c r="R130" s="52">
        <v>21149</v>
      </c>
      <c r="S130" s="70">
        <v>14489</v>
      </c>
      <c r="T130" s="66">
        <v>17721</v>
      </c>
      <c r="U130" s="70">
        <v>17910</v>
      </c>
      <c r="V130" s="70">
        <v>17753</v>
      </c>
      <c r="W130" s="73">
        <v>16891</v>
      </c>
      <c r="X130" s="70">
        <v>26050</v>
      </c>
      <c r="Y130" s="70">
        <v>18750</v>
      </c>
      <c r="Z130" s="66">
        <v>26050</v>
      </c>
      <c r="AA130" s="70">
        <v>16100</v>
      </c>
      <c r="AB130" s="70">
        <v>18200</v>
      </c>
      <c r="AC130" s="70">
        <v>16650</v>
      </c>
      <c r="AD130" s="13"/>
      <c r="AE130" s="63">
        <v>18550</v>
      </c>
      <c r="AF130" s="63">
        <v>18550</v>
      </c>
      <c r="AG130" s="63">
        <v>18550</v>
      </c>
      <c r="AH130" s="63">
        <v>18550</v>
      </c>
      <c r="AI130" s="63">
        <v>18550</v>
      </c>
      <c r="AJ130" s="63">
        <v>18550</v>
      </c>
    </row>
    <row r="131" spans="1:36" s="6" customFormat="1">
      <c r="A131" s="60"/>
      <c r="B131" s="64" t="s">
        <v>18</v>
      </c>
      <c r="C131" s="64" t="s">
        <v>399</v>
      </c>
      <c r="D131" s="64" t="s">
        <v>399</v>
      </c>
      <c r="E131" s="64" t="s">
        <v>452</v>
      </c>
      <c r="F131" s="64" t="s">
        <v>146</v>
      </c>
      <c r="G131" s="64" t="s">
        <v>450</v>
      </c>
      <c r="H131" s="70">
        <v>0</v>
      </c>
      <c r="I131" s="70">
        <v>0</v>
      </c>
      <c r="J131" s="70">
        <v>22951</v>
      </c>
      <c r="K131" s="35">
        <v>0</v>
      </c>
      <c r="L131" s="36">
        <v>1.1615667074663403</v>
      </c>
      <c r="M131" s="36">
        <v>0.75968992248062017</v>
      </c>
      <c r="N131" s="36">
        <v>0.96613627090983267</v>
      </c>
      <c r="O131" s="36">
        <v>0.94736842105263153</v>
      </c>
      <c r="P131" s="36">
        <v>0.94655242758057934</v>
      </c>
      <c r="Q131" s="36">
        <v>0.92533659730722151</v>
      </c>
      <c r="R131" s="52">
        <v>2847</v>
      </c>
      <c r="S131" s="70">
        <v>1862</v>
      </c>
      <c r="T131" s="66">
        <v>2368</v>
      </c>
      <c r="U131" s="70">
        <v>2322</v>
      </c>
      <c r="V131" s="70">
        <v>2320</v>
      </c>
      <c r="W131" s="73">
        <v>2268</v>
      </c>
      <c r="X131" s="70">
        <v>3000</v>
      </c>
      <c r="Y131" s="70">
        <v>2300</v>
      </c>
      <c r="Z131" s="66">
        <v>3000</v>
      </c>
      <c r="AA131" s="70">
        <v>2000</v>
      </c>
      <c r="AB131" s="70">
        <v>2200</v>
      </c>
      <c r="AC131" s="70">
        <v>2100</v>
      </c>
      <c r="AD131" s="13"/>
      <c r="AE131" s="63">
        <v>2451</v>
      </c>
      <c r="AF131" s="63">
        <v>2451</v>
      </c>
      <c r="AG131" s="63">
        <v>2451</v>
      </c>
      <c r="AH131" s="63">
        <v>2451</v>
      </c>
      <c r="AI131" s="63">
        <v>2451</v>
      </c>
      <c r="AJ131" s="63">
        <v>2451</v>
      </c>
    </row>
    <row r="132" spans="1:36" s="6" customFormat="1">
      <c r="A132" s="60"/>
      <c r="B132" s="64" t="s">
        <v>18</v>
      </c>
      <c r="C132" s="64" t="s">
        <v>382</v>
      </c>
      <c r="D132" s="64" t="s">
        <v>382</v>
      </c>
      <c r="E132" s="64" t="s">
        <v>452</v>
      </c>
      <c r="F132" s="64" t="s">
        <v>147</v>
      </c>
      <c r="G132" s="64" t="s">
        <v>437</v>
      </c>
      <c r="H132" s="70">
        <v>108</v>
      </c>
      <c r="I132" s="70">
        <v>160</v>
      </c>
      <c r="J132" s="70">
        <v>165</v>
      </c>
      <c r="K132" s="35">
        <v>10.8</v>
      </c>
      <c r="L132" s="36">
        <v>0.81818181818181823</v>
      </c>
      <c r="M132" s="36">
        <v>0.81818181818181823</v>
      </c>
      <c r="N132" s="36">
        <v>0.36363636363636365</v>
      </c>
      <c r="O132" s="36">
        <v>0.81818181818181823</v>
      </c>
      <c r="P132" s="36">
        <v>1</v>
      </c>
      <c r="Q132" s="36">
        <v>0.45454545454545453</v>
      </c>
      <c r="R132" s="52">
        <v>9</v>
      </c>
      <c r="S132" s="70">
        <v>9</v>
      </c>
      <c r="T132" s="66">
        <v>4</v>
      </c>
      <c r="U132" s="70">
        <v>9</v>
      </c>
      <c r="V132" s="70">
        <v>11</v>
      </c>
      <c r="W132" s="73">
        <v>5</v>
      </c>
      <c r="X132" s="70">
        <v>22</v>
      </c>
      <c r="Y132" s="70">
        <v>23</v>
      </c>
      <c r="Z132" s="66">
        <v>14</v>
      </c>
      <c r="AA132" s="70">
        <v>16</v>
      </c>
      <c r="AB132" s="70">
        <v>10</v>
      </c>
      <c r="AC132" s="70">
        <v>9</v>
      </c>
      <c r="AD132" s="13"/>
      <c r="AE132" s="63">
        <v>11</v>
      </c>
      <c r="AF132" s="63">
        <v>11</v>
      </c>
      <c r="AG132" s="63">
        <v>11</v>
      </c>
      <c r="AH132" s="63">
        <v>11</v>
      </c>
      <c r="AI132" s="63">
        <v>11</v>
      </c>
      <c r="AJ132" s="63">
        <v>11</v>
      </c>
    </row>
    <row r="133" spans="1:36" s="6" customFormat="1">
      <c r="A133" s="60"/>
      <c r="B133" s="64" t="s">
        <v>18</v>
      </c>
      <c r="C133" s="64" t="s">
        <v>383</v>
      </c>
      <c r="D133" s="64" t="s">
        <v>384</v>
      </c>
      <c r="E133" s="64" t="s">
        <v>452</v>
      </c>
      <c r="F133" s="64" t="s">
        <v>148</v>
      </c>
      <c r="G133" s="64" t="s">
        <v>437</v>
      </c>
      <c r="H133" s="70">
        <v>592</v>
      </c>
      <c r="I133" s="70">
        <v>866</v>
      </c>
      <c r="J133" s="70">
        <v>806</v>
      </c>
      <c r="K133" s="35">
        <v>59.2</v>
      </c>
      <c r="L133" s="36">
        <v>0.48148148148148145</v>
      </c>
      <c r="M133" s="36">
        <v>0.53703703703703709</v>
      </c>
      <c r="N133" s="36">
        <v>1.1666666666666667</v>
      </c>
      <c r="O133" s="36">
        <v>0.83333333333333337</v>
      </c>
      <c r="P133" s="36">
        <v>1.2222222222222223</v>
      </c>
      <c r="Q133" s="36">
        <v>0.48148148148148145</v>
      </c>
      <c r="R133" s="52">
        <v>26</v>
      </c>
      <c r="S133" s="70">
        <v>29</v>
      </c>
      <c r="T133" s="66">
        <v>63</v>
      </c>
      <c r="U133" s="70">
        <v>45</v>
      </c>
      <c r="V133" s="70">
        <v>66</v>
      </c>
      <c r="W133" s="73">
        <v>26</v>
      </c>
      <c r="X133" s="70">
        <v>86</v>
      </c>
      <c r="Y133" s="70">
        <v>105</v>
      </c>
      <c r="Z133" s="66">
        <v>75</v>
      </c>
      <c r="AA133" s="70">
        <v>72</v>
      </c>
      <c r="AB133" s="70">
        <v>49</v>
      </c>
      <c r="AC133" s="70">
        <v>39</v>
      </c>
      <c r="AD133" s="13"/>
      <c r="AE133" s="63">
        <v>54</v>
      </c>
      <c r="AF133" s="63">
        <v>54</v>
      </c>
      <c r="AG133" s="63">
        <v>54</v>
      </c>
      <c r="AH133" s="63">
        <v>54</v>
      </c>
      <c r="AI133" s="63">
        <v>54</v>
      </c>
      <c r="AJ133" s="63">
        <v>54</v>
      </c>
    </row>
    <row r="134" spans="1:36" s="6" customFormat="1">
      <c r="A134" s="60"/>
      <c r="B134" s="64" t="s">
        <v>18</v>
      </c>
      <c r="C134" s="64" t="s">
        <v>385</v>
      </c>
      <c r="D134" s="64" t="s">
        <v>385</v>
      </c>
      <c r="E134" s="64" t="s">
        <v>452</v>
      </c>
      <c r="F134" s="64" t="s">
        <v>149</v>
      </c>
      <c r="G134" s="64" t="s">
        <v>437</v>
      </c>
      <c r="H134" s="70">
        <v>199</v>
      </c>
      <c r="I134" s="70">
        <v>296</v>
      </c>
      <c r="J134" s="70">
        <v>278</v>
      </c>
      <c r="K134" s="35">
        <v>19.900000000000002</v>
      </c>
      <c r="L134" s="36">
        <v>0.6470588235294118</v>
      </c>
      <c r="M134" s="36">
        <v>0.58823529411764708</v>
      </c>
      <c r="N134" s="36">
        <v>1.588235294117647</v>
      </c>
      <c r="O134" s="36">
        <v>1.2352941176470589</v>
      </c>
      <c r="P134" s="36">
        <v>0.70588235294117652</v>
      </c>
      <c r="Q134" s="36">
        <v>0.70588235294117652</v>
      </c>
      <c r="R134" s="52">
        <v>11</v>
      </c>
      <c r="S134" s="70">
        <v>10</v>
      </c>
      <c r="T134" s="66">
        <v>27</v>
      </c>
      <c r="U134" s="70">
        <v>21</v>
      </c>
      <c r="V134" s="70">
        <v>12</v>
      </c>
      <c r="W134" s="73">
        <v>12</v>
      </c>
      <c r="X134" s="70">
        <v>23</v>
      </c>
      <c r="Y134" s="70">
        <v>32</v>
      </c>
      <c r="Z134" s="66">
        <v>19</v>
      </c>
      <c r="AA134" s="70">
        <v>28</v>
      </c>
      <c r="AB134" s="70">
        <v>14</v>
      </c>
      <c r="AC134" s="70">
        <v>11</v>
      </c>
      <c r="AD134" s="13"/>
      <c r="AE134" s="63">
        <v>17</v>
      </c>
      <c r="AF134" s="63">
        <v>17</v>
      </c>
      <c r="AG134" s="63">
        <v>17</v>
      </c>
      <c r="AH134" s="63">
        <v>17</v>
      </c>
      <c r="AI134" s="63">
        <v>17</v>
      </c>
      <c r="AJ134" s="63">
        <v>17</v>
      </c>
    </row>
    <row r="135" spans="1:36" s="6" customFormat="1">
      <c r="A135" s="60"/>
      <c r="B135" s="64" t="s">
        <v>18</v>
      </c>
      <c r="C135" s="64" t="s">
        <v>374</v>
      </c>
      <c r="D135" s="64" t="s">
        <v>374</v>
      </c>
      <c r="E135" s="64" t="s">
        <v>452</v>
      </c>
      <c r="F135" s="64" t="s">
        <v>150</v>
      </c>
      <c r="G135" s="64" t="s">
        <v>437</v>
      </c>
      <c r="H135" s="70">
        <v>824</v>
      </c>
      <c r="I135" s="70">
        <v>972</v>
      </c>
      <c r="J135" s="70">
        <v>1072</v>
      </c>
      <c r="K135" s="35">
        <v>82.4</v>
      </c>
      <c r="L135" s="36">
        <v>1.2612612612612613</v>
      </c>
      <c r="M135" s="36">
        <v>0.76576576576576572</v>
      </c>
      <c r="N135" s="36">
        <v>0.94594594594594594</v>
      </c>
      <c r="O135" s="36">
        <v>0.78378378378378377</v>
      </c>
      <c r="P135" s="36">
        <v>0.90990990990990994</v>
      </c>
      <c r="Q135" s="36">
        <v>0.77477477477477474</v>
      </c>
      <c r="R135" s="52">
        <v>140</v>
      </c>
      <c r="S135" s="70">
        <v>85</v>
      </c>
      <c r="T135" s="66">
        <v>105</v>
      </c>
      <c r="U135" s="70">
        <v>87</v>
      </c>
      <c r="V135" s="70">
        <v>101</v>
      </c>
      <c r="W135" s="73">
        <v>86</v>
      </c>
      <c r="X135" s="70">
        <v>118</v>
      </c>
      <c r="Y135" s="70">
        <v>113</v>
      </c>
      <c r="Z135" s="66">
        <v>113</v>
      </c>
      <c r="AA135" s="70">
        <v>105</v>
      </c>
      <c r="AB135" s="70">
        <v>65</v>
      </c>
      <c r="AC135" s="70">
        <v>102</v>
      </c>
      <c r="AD135" s="13"/>
      <c r="AE135" s="63">
        <v>111</v>
      </c>
      <c r="AF135" s="63">
        <v>111</v>
      </c>
      <c r="AG135" s="63">
        <v>111</v>
      </c>
      <c r="AH135" s="63">
        <v>111</v>
      </c>
      <c r="AI135" s="63">
        <v>111</v>
      </c>
      <c r="AJ135" s="63">
        <v>111</v>
      </c>
    </row>
    <row r="136" spans="1:36" s="6" customFormat="1">
      <c r="A136" s="60"/>
      <c r="B136" s="64" t="s">
        <v>18</v>
      </c>
      <c r="C136" s="64" t="s">
        <v>375</v>
      </c>
      <c r="D136" s="64" t="s">
        <v>375</v>
      </c>
      <c r="E136" s="64" t="s">
        <v>452</v>
      </c>
      <c r="F136" s="64" t="s">
        <v>151</v>
      </c>
      <c r="G136" s="64" t="s">
        <v>437</v>
      </c>
      <c r="H136" s="70">
        <v>872</v>
      </c>
      <c r="I136" s="70">
        <v>1000</v>
      </c>
      <c r="J136" s="70">
        <v>1068</v>
      </c>
      <c r="K136" s="35">
        <v>87.2</v>
      </c>
      <c r="L136" s="36">
        <v>1.2524271844660195</v>
      </c>
      <c r="M136" s="36">
        <v>0.81553398058252424</v>
      </c>
      <c r="N136" s="36">
        <v>0.94174757281553401</v>
      </c>
      <c r="O136" s="36">
        <v>0.85436893203883491</v>
      </c>
      <c r="P136" s="36">
        <v>1.087378640776699</v>
      </c>
      <c r="Q136" s="36">
        <v>0.57281553398058249</v>
      </c>
      <c r="R136" s="52">
        <v>129</v>
      </c>
      <c r="S136" s="70">
        <v>84</v>
      </c>
      <c r="T136" s="66">
        <v>97</v>
      </c>
      <c r="U136" s="70">
        <v>88</v>
      </c>
      <c r="V136" s="70">
        <v>112</v>
      </c>
      <c r="W136" s="73">
        <v>59</v>
      </c>
      <c r="X136" s="70">
        <v>134</v>
      </c>
      <c r="Y136" s="70">
        <v>108</v>
      </c>
      <c r="Z136" s="66">
        <v>120</v>
      </c>
      <c r="AA136" s="70">
        <v>95</v>
      </c>
      <c r="AB136" s="70">
        <v>84</v>
      </c>
      <c r="AC136" s="70">
        <v>64</v>
      </c>
      <c r="AD136" s="13"/>
      <c r="AE136" s="63">
        <v>103</v>
      </c>
      <c r="AF136" s="63">
        <v>103</v>
      </c>
      <c r="AG136" s="63">
        <v>103</v>
      </c>
      <c r="AH136" s="63">
        <v>103</v>
      </c>
      <c r="AI136" s="63">
        <v>103</v>
      </c>
      <c r="AJ136" s="63">
        <v>103</v>
      </c>
    </row>
    <row r="137" spans="1:36" s="6" customFormat="1">
      <c r="A137" s="60"/>
      <c r="B137" s="64" t="s">
        <v>18</v>
      </c>
      <c r="C137" s="64" t="s">
        <v>372</v>
      </c>
      <c r="D137" s="64" t="s">
        <v>372</v>
      </c>
      <c r="E137" s="64" t="s">
        <v>452</v>
      </c>
      <c r="F137" s="64" t="s">
        <v>152</v>
      </c>
      <c r="G137" s="64" t="s">
        <v>437</v>
      </c>
      <c r="H137" s="70">
        <v>2043</v>
      </c>
      <c r="I137" s="70">
        <v>3003</v>
      </c>
      <c r="J137" s="70">
        <v>3161</v>
      </c>
      <c r="K137" s="35">
        <v>204.3</v>
      </c>
      <c r="L137" s="36">
        <v>0.74</v>
      </c>
      <c r="M137" s="36">
        <v>0.4622222222222222</v>
      </c>
      <c r="N137" s="36">
        <v>0.56666666666666665</v>
      </c>
      <c r="O137" s="36">
        <v>0.63111111111111107</v>
      </c>
      <c r="P137" s="36">
        <v>0.6</v>
      </c>
      <c r="Q137" s="36">
        <v>0.57111111111111112</v>
      </c>
      <c r="R137" s="52">
        <v>222</v>
      </c>
      <c r="S137" s="70">
        <v>208</v>
      </c>
      <c r="T137" s="66">
        <v>255</v>
      </c>
      <c r="U137" s="70">
        <v>284</v>
      </c>
      <c r="V137" s="70">
        <v>270</v>
      </c>
      <c r="W137" s="73">
        <v>257</v>
      </c>
      <c r="X137" s="70">
        <v>278</v>
      </c>
      <c r="Y137" s="70">
        <v>278</v>
      </c>
      <c r="Z137" s="66">
        <v>278</v>
      </c>
      <c r="AA137" s="70">
        <v>278</v>
      </c>
      <c r="AB137" s="70">
        <v>278</v>
      </c>
      <c r="AC137" s="70">
        <v>278</v>
      </c>
      <c r="AD137" s="13"/>
      <c r="AE137" s="63">
        <v>300</v>
      </c>
      <c r="AF137" s="63">
        <v>450</v>
      </c>
      <c r="AG137" s="63">
        <v>450</v>
      </c>
      <c r="AH137" s="63">
        <v>450</v>
      </c>
      <c r="AI137" s="63">
        <v>450</v>
      </c>
      <c r="AJ137" s="63">
        <v>450</v>
      </c>
    </row>
    <row r="138" spans="1:36" s="6" customFormat="1">
      <c r="A138" s="60"/>
      <c r="B138" s="64" t="s">
        <v>18</v>
      </c>
      <c r="C138" s="64" t="s">
        <v>373</v>
      </c>
      <c r="D138" s="64" t="s">
        <v>373</v>
      </c>
      <c r="E138" s="64" t="s">
        <v>452</v>
      </c>
      <c r="F138" s="64" t="s">
        <v>153</v>
      </c>
      <c r="G138" s="64" t="s">
        <v>436</v>
      </c>
      <c r="H138" s="70">
        <v>1307</v>
      </c>
      <c r="I138" s="70">
        <v>1582</v>
      </c>
      <c r="J138" s="70">
        <v>1229</v>
      </c>
      <c r="K138" s="35">
        <v>130.70000000000002</v>
      </c>
      <c r="L138" s="36">
        <v>1.165</v>
      </c>
      <c r="M138" s="36">
        <v>0.755</v>
      </c>
      <c r="N138" s="36">
        <v>0.6166666666666667</v>
      </c>
      <c r="O138" s="36">
        <v>0.62666666666666671</v>
      </c>
      <c r="P138" s="36">
        <v>0.64666666666666661</v>
      </c>
      <c r="Q138" s="36">
        <v>0.95333333333333337</v>
      </c>
      <c r="R138" s="52">
        <v>233</v>
      </c>
      <c r="S138" s="70">
        <v>151</v>
      </c>
      <c r="T138" s="66">
        <v>185</v>
      </c>
      <c r="U138" s="70">
        <v>188</v>
      </c>
      <c r="V138" s="70">
        <v>194</v>
      </c>
      <c r="W138" s="73">
        <v>286</v>
      </c>
      <c r="X138" s="70">
        <v>119</v>
      </c>
      <c r="Y138" s="70">
        <v>119</v>
      </c>
      <c r="Z138" s="66">
        <v>119</v>
      </c>
      <c r="AA138" s="70">
        <v>119</v>
      </c>
      <c r="AB138" s="70">
        <v>119</v>
      </c>
      <c r="AC138" s="70">
        <v>119</v>
      </c>
      <c r="AD138" s="13"/>
      <c r="AE138" s="63">
        <v>200</v>
      </c>
      <c r="AF138" s="63">
        <v>200</v>
      </c>
      <c r="AG138" s="63">
        <v>300</v>
      </c>
      <c r="AH138" s="63">
        <v>300</v>
      </c>
      <c r="AI138" s="63">
        <v>300</v>
      </c>
      <c r="AJ138" s="63">
        <v>300</v>
      </c>
    </row>
    <row r="139" spans="1:36" s="6" customFormat="1">
      <c r="A139" s="60"/>
      <c r="B139" s="64" t="s">
        <v>18</v>
      </c>
      <c r="C139" s="64" t="s">
        <v>395</v>
      </c>
      <c r="D139" s="64" t="s">
        <v>395</v>
      </c>
      <c r="E139" s="64" t="s">
        <v>452</v>
      </c>
      <c r="F139" s="64" t="s">
        <v>154</v>
      </c>
      <c r="G139" s="64" t="s">
        <v>437</v>
      </c>
      <c r="H139" s="70">
        <v>373</v>
      </c>
      <c r="I139" s="70">
        <v>708</v>
      </c>
      <c r="J139" s="70">
        <v>823</v>
      </c>
      <c r="K139" s="35">
        <v>37.300000000000004</v>
      </c>
      <c r="L139" s="36">
        <v>1.0416666666666667</v>
      </c>
      <c r="M139" s="36">
        <v>0.97222222222222221</v>
      </c>
      <c r="N139" s="36">
        <v>0.75</v>
      </c>
      <c r="O139" s="36">
        <v>1.0833333333333333</v>
      </c>
      <c r="P139" s="36">
        <v>0.875</v>
      </c>
      <c r="Q139" s="36">
        <v>0.72222222222222221</v>
      </c>
      <c r="R139" s="52">
        <v>75</v>
      </c>
      <c r="S139" s="70">
        <v>70</v>
      </c>
      <c r="T139" s="66">
        <v>54</v>
      </c>
      <c r="U139" s="70">
        <v>78</v>
      </c>
      <c r="V139" s="70">
        <v>63</v>
      </c>
      <c r="W139" s="73">
        <v>52</v>
      </c>
      <c r="X139" s="70">
        <v>82</v>
      </c>
      <c r="Y139" s="70">
        <v>82</v>
      </c>
      <c r="Z139" s="66">
        <v>82</v>
      </c>
      <c r="AA139" s="70">
        <v>82</v>
      </c>
      <c r="AB139" s="70">
        <v>82</v>
      </c>
      <c r="AC139" s="70">
        <v>82</v>
      </c>
      <c r="AD139" s="13"/>
      <c r="AE139" s="63">
        <v>72</v>
      </c>
      <c r="AF139" s="63">
        <v>72</v>
      </c>
      <c r="AG139" s="63">
        <v>72</v>
      </c>
      <c r="AH139" s="63">
        <v>72</v>
      </c>
      <c r="AI139" s="63">
        <v>72</v>
      </c>
      <c r="AJ139" s="63">
        <v>72</v>
      </c>
    </row>
    <row r="140" spans="1:36" s="6" customFormat="1">
      <c r="A140" s="60"/>
      <c r="B140" s="64" t="s">
        <v>18</v>
      </c>
      <c r="C140" s="64" t="s">
        <v>392</v>
      </c>
      <c r="D140" s="64" t="s">
        <v>393</v>
      </c>
      <c r="E140" s="64" t="s">
        <v>452</v>
      </c>
      <c r="F140" s="64" t="s">
        <v>155</v>
      </c>
      <c r="G140" s="64" t="s">
        <v>437</v>
      </c>
      <c r="H140" s="70">
        <v>6102</v>
      </c>
      <c r="I140" s="70">
        <v>18002</v>
      </c>
      <c r="J140" s="70">
        <v>18460</v>
      </c>
      <c r="K140" s="35">
        <v>610.20000000000005</v>
      </c>
      <c r="L140" s="36">
        <v>0.60254596888260259</v>
      </c>
      <c r="M140" s="36">
        <v>0.59971711456859966</v>
      </c>
      <c r="N140" s="36">
        <v>0.78854314002828851</v>
      </c>
      <c r="O140" s="36">
        <v>0.91230551626591228</v>
      </c>
      <c r="P140" s="36">
        <v>0.84653465346534651</v>
      </c>
      <c r="Q140" s="36">
        <v>0.82248939179632252</v>
      </c>
      <c r="R140" s="52">
        <v>852</v>
      </c>
      <c r="S140" s="70">
        <v>848</v>
      </c>
      <c r="T140" s="66">
        <v>1115</v>
      </c>
      <c r="U140" s="70">
        <v>1290</v>
      </c>
      <c r="V140" s="70">
        <v>1197</v>
      </c>
      <c r="W140" s="73">
        <v>1163</v>
      </c>
      <c r="X140" s="70">
        <v>1750</v>
      </c>
      <c r="Y140" s="70">
        <v>1750</v>
      </c>
      <c r="Z140" s="66">
        <v>1750</v>
      </c>
      <c r="AA140" s="70">
        <v>1750</v>
      </c>
      <c r="AB140" s="70">
        <v>1750</v>
      </c>
      <c r="AC140" s="70">
        <v>1750</v>
      </c>
      <c r="AD140" s="13"/>
      <c r="AE140" s="63">
        <v>1414</v>
      </c>
      <c r="AF140" s="63">
        <v>1414</v>
      </c>
      <c r="AG140" s="63">
        <v>1414</v>
      </c>
      <c r="AH140" s="63">
        <v>1414</v>
      </c>
      <c r="AI140" s="63">
        <v>1414</v>
      </c>
      <c r="AJ140" s="63">
        <v>1414</v>
      </c>
    </row>
    <row r="141" spans="1:36" s="6" customFormat="1">
      <c r="A141" s="60"/>
      <c r="B141" s="64" t="s">
        <v>18</v>
      </c>
      <c r="C141" s="64" t="s">
        <v>394</v>
      </c>
      <c r="D141" s="64" t="s">
        <v>394</v>
      </c>
      <c r="E141" s="64" t="s">
        <v>452</v>
      </c>
      <c r="F141" s="64" t="s">
        <v>156</v>
      </c>
      <c r="G141" s="64" t="s">
        <v>437</v>
      </c>
      <c r="H141" s="70">
        <v>4929</v>
      </c>
      <c r="I141" s="70">
        <v>13778</v>
      </c>
      <c r="J141" s="70">
        <v>14552</v>
      </c>
      <c r="K141" s="35">
        <v>492.90000000000003</v>
      </c>
      <c r="L141" s="36">
        <v>0.82484361036639853</v>
      </c>
      <c r="M141" s="36">
        <v>0.49776586237712245</v>
      </c>
      <c r="N141" s="36">
        <v>0.59428060768543345</v>
      </c>
      <c r="O141" s="36">
        <v>0.80250223413762289</v>
      </c>
      <c r="P141" s="36">
        <v>0.90795352993744416</v>
      </c>
      <c r="Q141" s="36">
        <v>0.83288650580875778</v>
      </c>
      <c r="R141" s="52">
        <v>923</v>
      </c>
      <c r="S141" s="70">
        <v>557</v>
      </c>
      <c r="T141" s="66">
        <v>665</v>
      </c>
      <c r="U141" s="70">
        <v>898</v>
      </c>
      <c r="V141" s="70">
        <v>1016</v>
      </c>
      <c r="W141" s="73">
        <v>932</v>
      </c>
      <c r="X141" s="70">
        <v>1362</v>
      </c>
      <c r="Y141" s="70">
        <v>1362</v>
      </c>
      <c r="Z141" s="66">
        <v>1362</v>
      </c>
      <c r="AA141" s="70">
        <v>1362</v>
      </c>
      <c r="AB141" s="70">
        <v>1362</v>
      </c>
      <c r="AC141" s="70">
        <v>1362</v>
      </c>
      <c r="AD141" s="13"/>
      <c r="AE141" s="63">
        <v>1119</v>
      </c>
      <c r="AF141" s="63">
        <v>1119</v>
      </c>
      <c r="AG141" s="63">
        <v>1119</v>
      </c>
      <c r="AH141" s="63">
        <v>1119</v>
      </c>
      <c r="AI141" s="63">
        <v>1119</v>
      </c>
      <c r="AJ141" s="63">
        <v>1119</v>
      </c>
    </row>
    <row r="142" spans="1:36" s="6" customFormat="1">
      <c r="A142" s="60"/>
      <c r="B142" s="64" t="s">
        <v>18</v>
      </c>
      <c r="C142" s="64" t="s">
        <v>386</v>
      </c>
      <c r="D142" s="64" t="s">
        <v>386</v>
      </c>
      <c r="E142" s="64" t="s">
        <v>452</v>
      </c>
      <c r="F142" s="64" t="s">
        <v>157</v>
      </c>
      <c r="G142" s="64" t="s">
        <v>436</v>
      </c>
      <c r="H142" s="70">
        <v>29</v>
      </c>
      <c r="I142" s="70">
        <v>35</v>
      </c>
      <c r="J142" s="70">
        <v>29</v>
      </c>
      <c r="K142" s="35">
        <v>2.9000000000000004</v>
      </c>
      <c r="L142" s="36">
        <v>1</v>
      </c>
      <c r="M142" s="36">
        <v>1</v>
      </c>
      <c r="N142" s="36">
        <v>1.5</v>
      </c>
      <c r="O142" s="36">
        <v>1</v>
      </c>
      <c r="P142" s="36">
        <v>1.5</v>
      </c>
      <c r="Q142" s="36">
        <v>1</v>
      </c>
      <c r="R142" s="52">
        <v>2</v>
      </c>
      <c r="S142" s="70">
        <v>2</v>
      </c>
      <c r="T142" s="66">
        <v>3</v>
      </c>
      <c r="U142" s="70">
        <v>2</v>
      </c>
      <c r="V142" s="70">
        <v>3</v>
      </c>
      <c r="W142" s="73">
        <v>2</v>
      </c>
      <c r="X142" s="70">
        <v>4</v>
      </c>
      <c r="Y142" s="70">
        <v>3</v>
      </c>
      <c r="Z142" s="66">
        <v>5</v>
      </c>
      <c r="AA142" s="70">
        <v>4</v>
      </c>
      <c r="AB142" s="70">
        <v>3</v>
      </c>
      <c r="AC142" s="70">
        <v>3</v>
      </c>
      <c r="AD142" s="13"/>
      <c r="AE142" s="63">
        <v>2</v>
      </c>
      <c r="AF142" s="63">
        <v>2</v>
      </c>
      <c r="AG142" s="63">
        <v>2</v>
      </c>
      <c r="AH142" s="63">
        <v>2</v>
      </c>
      <c r="AI142" s="63">
        <v>2</v>
      </c>
      <c r="AJ142" s="63">
        <v>2</v>
      </c>
    </row>
    <row r="143" spans="1:36" s="6" customFormat="1">
      <c r="A143" s="60"/>
      <c r="B143" s="64" t="s">
        <v>18</v>
      </c>
      <c r="C143" s="64" t="s">
        <v>376</v>
      </c>
      <c r="D143" s="64" t="s">
        <v>377</v>
      </c>
      <c r="E143" s="64" t="s">
        <v>452</v>
      </c>
      <c r="F143" s="64" t="s">
        <v>158</v>
      </c>
      <c r="G143" s="64" t="s">
        <v>437</v>
      </c>
      <c r="H143" s="70">
        <v>163</v>
      </c>
      <c r="I143" s="70">
        <v>214</v>
      </c>
      <c r="J143" s="70">
        <v>240</v>
      </c>
      <c r="K143" s="35">
        <v>16.3</v>
      </c>
      <c r="L143" s="36">
        <v>1.5238095238095237</v>
      </c>
      <c r="M143" s="36">
        <v>0.66666666666666663</v>
      </c>
      <c r="N143" s="36">
        <v>1</v>
      </c>
      <c r="O143" s="36">
        <v>0.7142857142857143</v>
      </c>
      <c r="P143" s="36">
        <v>1.0476190476190477</v>
      </c>
      <c r="Q143" s="36">
        <v>0.5714285714285714</v>
      </c>
      <c r="R143" s="52">
        <v>32</v>
      </c>
      <c r="S143" s="70">
        <v>14</v>
      </c>
      <c r="T143" s="66">
        <v>21</v>
      </c>
      <c r="U143" s="70">
        <v>15</v>
      </c>
      <c r="V143" s="70">
        <v>22</v>
      </c>
      <c r="W143" s="73">
        <v>12</v>
      </c>
      <c r="X143" s="70">
        <v>37</v>
      </c>
      <c r="Y143" s="70">
        <v>24</v>
      </c>
      <c r="Z143" s="66">
        <v>26</v>
      </c>
      <c r="AA143" s="70">
        <v>20</v>
      </c>
      <c r="AB143" s="70">
        <v>29</v>
      </c>
      <c r="AC143" s="70">
        <v>16</v>
      </c>
      <c r="AD143" s="13"/>
      <c r="AE143" s="63">
        <v>21</v>
      </c>
      <c r="AF143" s="63">
        <v>21</v>
      </c>
      <c r="AG143" s="63">
        <v>21</v>
      </c>
      <c r="AH143" s="63">
        <v>21</v>
      </c>
      <c r="AI143" s="63">
        <v>21</v>
      </c>
      <c r="AJ143" s="63">
        <v>21</v>
      </c>
    </row>
    <row r="144" spans="1:36" s="6" customFormat="1">
      <c r="A144" s="60"/>
      <c r="B144" s="64" t="s">
        <v>18</v>
      </c>
      <c r="C144" s="64" t="s">
        <v>381</v>
      </c>
      <c r="D144" s="64" t="s">
        <v>381</v>
      </c>
      <c r="E144" s="64" t="s">
        <v>452</v>
      </c>
      <c r="F144" s="64" t="s">
        <v>159</v>
      </c>
      <c r="G144" s="64" t="s">
        <v>436</v>
      </c>
      <c r="H144" s="70">
        <v>319</v>
      </c>
      <c r="I144" s="70">
        <v>417</v>
      </c>
      <c r="J144" s="70">
        <v>337</v>
      </c>
      <c r="K144" s="35">
        <v>31.900000000000002</v>
      </c>
      <c r="L144" s="36">
        <v>0.4264705882352941</v>
      </c>
      <c r="M144" s="36">
        <v>0.50943396226415094</v>
      </c>
      <c r="N144" s="36">
        <v>0.67346938775510201</v>
      </c>
      <c r="O144" s="36">
        <v>0.64814814814814814</v>
      </c>
      <c r="P144" s="36">
        <v>0.92156862745098034</v>
      </c>
      <c r="Q144" s="36">
        <v>0.60377358490566035</v>
      </c>
      <c r="R144" s="52">
        <v>29</v>
      </c>
      <c r="S144" s="70">
        <v>27</v>
      </c>
      <c r="T144" s="66">
        <v>33</v>
      </c>
      <c r="U144" s="70">
        <v>35</v>
      </c>
      <c r="V144" s="70">
        <v>47</v>
      </c>
      <c r="W144" s="73">
        <v>32</v>
      </c>
      <c r="X144" s="70">
        <v>43</v>
      </c>
      <c r="Y144" s="70">
        <v>36</v>
      </c>
      <c r="Z144" s="66">
        <v>28</v>
      </c>
      <c r="AA144" s="70">
        <v>30</v>
      </c>
      <c r="AB144" s="70">
        <v>39</v>
      </c>
      <c r="AC144" s="70">
        <v>29</v>
      </c>
      <c r="AD144" s="13"/>
      <c r="AE144" s="63">
        <v>68</v>
      </c>
      <c r="AF144" s="63">
        <v>53</v>
      </c>
      <c r="AG144" s="63">
        <v>49</v>
      </c>
      <c r="AH144" s="63">
        <v>54</v>
      </c>
      <c r="AI144" s="63">
        <v>51</v>
      </c>
      <c r="AJ144" s="63">
        <v>53</v>
      </c>
    </row>
    <row r="145" spans="1:36" s="6" customFormat="1">
      <c r="A145" s="60"/>
      <c r="B145" s="64" t="s">
        <v>18</v>
      </c>
      <c r="C145" s="64" t="s">
        <v>380</v>
      </c>
      <c r="D145" s="64" t="s">
        <v>380</v>
      </c>
      <c r="E145" s="64" t="s">
        <v>452</v>
      </c>
      <c r="F145" s="64" t="s">
        <v>160</v>
      </c>
      <c r="G145" s="64" t="s">
        <v>437</v>
      </c>
      <c r="H145" s="70">
        <v>1499</v>
      </c>
      <c r="I145" s="70">
        <v>2204</v>
      </c>
      <c r="J145" s="70">
        <v>2003</v>
      </c>
      <c r="K145" s="35">
        <v>149.9</v>
      </c>
      <c r="L145" s="36">
        <v>0.50285714285714289</v>
      </c>
      <c r="M145" s="36">
        <v>0.55438596491228065</v>
      </c>
      <c r="N145" s="36">
        <v>0.62</v>
      </c>
      <c r="O145" s="36">
        <v>0.61785714285714288</v>
      </c>
      <c r="P145" s="36">
        <v>0.90566037735849059</v>
      </c>
      <c r="Q145" s="36">
        <v>0.77454545454545454</v>
      </c>
      <c r="R145" s="52">
        <v>176</v>
      </c>
      <c r="S145" s="70">
        <v>158</v>
      </c>
      <c r="T145" s="66">
        <v>155</v>
      </c>
      <c r="U145" s="70">
        <v>173</v>
      </c>
      <c r="V145" s="70">
        <v>240</v>
      </c>
      <c r="W145" s="73">
        <v>213</v>
      </c>
      <c r="X145" s="70">
        <v>249</v>
      </c>
      <c r="Y145" s="70">
        <v>182</v>
      </c>
      <c r="Z145" s="66">
        <v>186</v>
      </c>
      <c r="AA145" s="70">
        <v>153</v>
      </c>
      <c r="AB145" s="70">
        <v>140</v>
      </c>
      <c r="AC145" s="70">
        <v>161</v>
      </c>
      <c r="AD145" s="13"/>
      <c r="AE145" s="63">
        <v>350</v>
      </c>
      <c r="AF145" s="63">
        <v>285</v>
      </c>
      <c r="AG145" s="63">
        <v>250</v>
      </c>
      <c r="AH145" s="63">
        <v>280</v>
      </c>
      <c r="AI145" s="63">
        <v>265</v>
      </c>
      <c r="AJ145" s="63">
        <v>275</v>
      </c>
    </row>
    <row r="146" spans="1:36" s="6" customFormat="1">
      <c r="A146" s="60"/>
      <c r="B146" s="64" t="s">
        <v>53</v>
      </c>
      <c r="C146" s="64" t="s">
        <v>387</v>
      </c>
      <c r="D146" s="64" t="s">
        <v>387</v>
      </c>
      <c r="E146" s="64" t="s">
        <v>452</v>
      </c>
      <c r="F146" s="64" t="s">
        <v>161</v>
      </c>
      <c r="G146" s="64" t="s">
        <v>437</v>
      </c>
      <c r="H146" s="70">
        <v>0</v>
      </c>
      <c r="I146" s="70">
        <v>3602</v>
      </c>
      <c r="J146" s="70">
        <v>25225</v>
      </c>
      <c r="K146" s="35">
        <v>0</v>
      </c>
      <c r="L146" s="36">
        <v>1.1410509679968392</v>
      </c>
      <c r="M146" s="36">
        <v>0.82655077044646386</v>
      </c>
      <c r="N146" s="36">
        <v>0.90399051758198345</v>
      </c>
      <c r="O146" s="36">
        <v>0.95298301066772029</v>
      </c>
      <c r="P146" s="36">
        <v>1.0596602133544053</v>
      </c>
      <c r="Q146" s="36">
        <v>0.78822599762939549</v>
      </c>
      <c r="R146" s="52">
        <v>2888</v>
      </c>
      <c r="S146" s="70">
        <v>2092</v>
      </c>
      <c r="T146" s="66">
        <v>2288</v>
      </c>
      <c r="U146" s="70">
        <v>2412</v>
      </c>
      <c r="V146" s="70">
        <v>2682</v>
      </c>
      <c r="W146" s="73">
        <v>1995</v>
      </c>
      <c r="X146" s="70">
        <v>2000</v>
      </c>
      <c r="Y146" s="70">
        <v>2000</v>
      </c>
      <c r="Z146" s="66">
        <v>2000</v>
      </c>
      <c r="AA146" s="70">
        <v>2000</v>
      </c>
      <c r="AB146" s="70">
        <v>2000</v>
      </c>
      <c r="AC146" s="70">
        <v>2000</v>
      </c>
      <c r="AD146" s="13"/>
      <c r="AE146" s="63">
        <v>2531</v>
      </c>
      <c r="AF146" s="63">
        <v>2531</v>
      </c>
      <c r="AG146" s="63">
        <v>2531</v>
      </c>
      <c r="AH146" s="63">
        <v>2531</v>
      </c>
      <c r="AI146" s="63">
        <v>2531</v>
      </c>
      <c r="AJ146" s="63">
        <v>2531</v>
      </c>
    </row>
    <row r="147" spans="1:36" s="6" customFormat="1">
      <c r="A147" s="60"/>
      <c r="B147" s="64" t="s">
        <v>18</v>
      </c>
      <c r="C147" s="64" t="s">
        <v>388</v>
      </c>
      <c r="D147" s="64" t="s">
        <v>389</v>
      </c>
      <c r="E147" s="64" t="s">
        <v>452</v>
      </c>
      <c r="F147" s="64" t="s">
        <v>162</v>
      </c>
      <c r="G147" s="64" t="s">
        <v>438</v>
      </c>
      <c r="H147" s="70">
        <v>132472</v>
      </c>
      <c r="I147" s="70">
        <v>123650</v>
      </c>
      <c r="J147" s="70">
        <v>116515</v>
      </c>
      <c r="K147" s="35">
        <v>13247.2</v>
      </c>
      <c r="L147" s="36">
        <v>1.0861560461167217</v>
      </c>
      <c r="M147" s="36">
        <v>0.75645723478416305</v>
      </c>
      <c r="N147" s="36">
        <v>0.92170882116364283</v>
      </c>
      <c r="O147" s="36">
        <v>0.92635624273840378</v>
      </c>
      <c r="P147" s="36">
        <v>0.92018947180266331</v>
      </c>
      <c r="Q147" s="36">
        <v>0.81705246223969974</v>
      </c>
      <c r="R147" s="52">
        <v>12153</v>
      </c>
      <c r="S147" s="70">
        <v>8464</v>
      </c>
      <c r="T147" s="66">
        <v>10313</v>
      </c>
      <c r="U147" s="70">
        <v>10365</v>
      </c>
      <c r="V147" s="70">
        <v>10296</v>
      </c>
      <c r="W147" s="73">
        <v>9142</v>
      </c>
      <c r="X147" s="70">
        <v>9735</v>
      </c>
      <c r="Y147" s="70">
        <v>9605</v>
      </c>
      <c r="Z147" s="66">
        <v>11138</v>
      </c>
      <c r="AA147" s="70">
        <v>7677</v>
      </c>
      <c r="AB147" s="70">
        <v>8570</v>
      </c>
      <c r="AC147" s="70">
        <v>9797</v>
      </c>
      <c r="AD147" s="13"/>
      <c r="AE147" s="63">
        <v>11189</v>
      </c>
      <c r="AF147" s="63">
        <v>11189</v>
      </c>
      <c r="AG147" s="63">
        <v>11189</v>
      </c>
      <c r="AH147" s="63">
        <v>11189</v>
      </c>
      <c r="AI147" s="63">
        <v>11189</v>
      </c>
      <c r="AJ147" s="63">
        <v>11189</v>
      </c>
    </row>
    <row r="148" spans="1:36" s="6" customFormat="1">
      <c r="A148" s="60"/>
      <c r="B148" s="64" t="s">
        <v>18</v>
      </c>
      <c r="C148" s="64" t="s">
        <v>390</v>
      </c>
      <c r="D148" s="64" t="s">
        <v>391</v>
      </c>
      <c r="E148" s="64" t="s">
        <v>452</v>
      </c>
      <c r="F148" s="64" t="s">
        <v>163</v>
      </c>
      <c r="G148" s="64" t="s">
        <v>439</v>
      </c>
      <c r="H148" s="70">
        <v>131226</v>
      </c>
      <c r="I148" s="70">
        <v>123011</v>
      </c>
      <c r="J148" s="70">
        <v>126639</v>
      </c>
      <c r="K148" s="35">
        <v>13122.6</v>
      </c>
      <c r="L148" s="36">
        <v>1.0622215394069749</v>
      </c>
      <c r="M148" s="36">
        <v>0.76939622061760637</v>
      </c>
      <c r="N148" s="36">
        <v>0.93048087263788604</v>
      </c>
      <c r="O148" s="36">
        <v>0.9270241204486096</v>
      </c>
      <c r="P148" s="36">
        <v>0.90927945921032416</v>
      </c>
      <c r="Q148" s="36">
        <v>0.84851743739437702</v>
      </c>
      <c r="R148" s="52">
        <v>13828</v>
      </c>
      <c r="S148" s="70">
        <v>10016</v>
      </c>
      <c r="T148" s="66">
        <v>12113</v>
      </c>
      <c r="U148" s="70">
        <v>12068</v>
      </c>
      <c r="V148" s="70">
        <v>11837</v>
      </c>
      <c r="W148" s="73">
        <v>11046</v>
      </c>
      <c r="X148" s="70">
        <v>11170</v>
      </c>
      <c r="Y148" s="70">
        <v>11170</v>
      </c>
      <c r="Z148" s="66">
        <v>11170</v>
      </c>
      <c r="AA148" s="70">
        <v>11170</v>
      </c>
      <c r="AB148" s="70">
        <v>11170</v>
      </c>
      <c r="AC148" s="70">
        <v>11170</v>
      </c>
      <c r="AD148" s="13"/>
      <c r="AE148" s="63">
        <v>13018</v>
      </c>
      <c r="AF148" s="63">
        <v>13018</v>
      </c>
      <c r="AG148" s="63">
        <v>13018</v>
      </c>
      <c r="AH148" s="63">
        <v>13018</v>
      </c>
      <c r="AI148" s="63">
        <v>13018</v>
      </c>
      <c r="AJ148" s="63">
        <v>13018</v>
      </c>
    </row>
    <row r="149" spans="1:36" s="6" customFormat="1">
      <c r="A149" s="60"/>
      <c r="B149" s="64" t="s">
        <v>18</v>
      </c>
      <c r="C149" s="64" t="s">
        <v>202</v>
      </c>
      <c r="D149" s="64" t="s">
        <v>202</v>
      </c>
      <c r="E149" s="64" t="s">
        <v>452</v>
      </c>
      <c r="F149" s="64" t="s">
        <v>164</v>
      </c>
      <c r="G149" s="64" t="s">
        <v>437</v>
      </c>
      <c r="H149" s="70">
        <v>14206</v>
      </c>
      <c r="I149" s="70">
        <v>21168</v>
      </c>
      <c r="J149" s="70">
        <v>24505</v>
      </c>
      <c r="K149" s="35">
        <v>1420.6000000000001</v>
      </c>
      <c r="L149" s="36">
        <v>1.1610278372591007</v>
      </c>
      <c r="M149" s="36">
        <v>0.77773019271948607</v>
      </c>
      <c r="N149" s="36">
        <v>0.93918629550321198</v>
      </c>
      <c r="O149" s="36">
        <v>0.96830835117773018</v>
      </c>
      <c r="P149" s="36">
        <v>0.94004282655246252</v>
      </c>
      <c r="Q149" s="36">
        <v>0.89207708779443251</v>
      </c>
      <c r="R149" s="52">
        <v>2711</v>
      </c>
      <c r="S149" s="70">
        <v>1816</v>
      </c>
      <c r="T149" s="66">
        <v>2193</v>
      </c>
      <c r="U149" s="70">
        <v>2261</v>
      </c>
      <c r="V149" s="70">
        <v>2195</v>
      </c>
      <c r="W149" s="73">
        <v>2083</v>
      </c>
      <c r="X149" s="70">
        <v>2382</v>
      </c>
      <c r="Y149" s="70">
        <v>2382</v>
      </c>
      <c r="Z149" s="66">
        <v>2382</v>
      </c>
      <c r="AA149" s="70">
        <v>2382</v>
      </c>
      <c r="AB149" s="70">
        <v>2382</v>
      </c>
      <c r="AC149" s="70">
        <v>2382</v>
      </c>
      <c r="AD149" s="13"/>
      <c r="AE149" s="63">
        <v>2335</v>
      </c>
      <c r="AF149" s="63">
        <v>2335</v>
      </c>
      <c r="AG149" s="63">
        <v>2335</v>
      </c>
      <c r="AH149" s="63">
        <v>2335</v>
      </c>
      <c r="AI149" s="63">
        <v>2335</v>
      </c>
      <c r="AJ149" s="63">
        <v>2335</v>
      </c>
    </row>
    <row r="150" spans="1:36" s="6" customFormat="1">
      <c r="A150" s="60"/>
      <c r="B150" s="64" t="s">
        <v>18</v>
      </c>
      <c r="C150" s="64" t="s">
        <v>203</v>
      </c>
      <c r="D150" s="64" t="s">
        <v>203</v>
      </c>
      <c r="E150" s="64" t="s">
        <v>452</v>
      </c>
      <c r="F150" s="64" t="s">
        <v>165</v>
      </c>
      <c r="G150" s="64" t="s">
        <v>437</v>
      </c>
      <c r="H150" s="70">
        <v>19705</v>
      </c>
      <c r="I150" s="70">
        <v>27929</v>
      </c>
      <c r="J150" s="70">
        <v>29989</v>
      </c>
      <c r="K150" s="35">
        <v>1970.5</v>
      </c>
      <c r="L150" s="36">
        <v>1.1739920087177624</v>
      </c>
      <c r="M150" s="36">
        <v>0.80058118416273161</v>
      </c>
      <c r="N150" s="36">
        <v>0.93643298220123505</v>
      </c>
      <c r="O150" s="36">
        <v>0.94878314565928079</v>
      </c>
      <c r="P150" s="36">
        <v>0.93679622230294224</v>
      </c>
      <c r="Q150" s="36">
        <v>0.84743915728296404</v>
      </c>
      <c r="R150" s="52">
        <v>3232</v>
      </c>
      <c r="S150" s="70">
        <v>2204</v>
      </c>
      <c r="T150" s="66">
        <v>2578</v>
      </c>
      <c r="U150" s="70">
        <v>2612</v>
      </c>
      <c r="V150" s="70">
        <v>2579</v>
      </c>
      <c r="W150" s="73">
        <v>2333</v>
      </c>
      <c r="X150" s="70">
        <v>2926</v>
      </c>
      <c r="Y150" s="70">
        <v>2926</v>
      </c>
      <c r="Z150" s="66">
        <v>2926</v>
      </c>
      <c r="AA150" s="70">
        <v>2926</v>
      </c>
      <c r="AB150" s="70">
        <v>2926</v>
      </c>
      <c r="AC150" s="70">
        <v>2926</v>
      </c>
      <c r="AD150" s="13"/>
      <c r="AE150" s="63">
        <v>2753</v>
      </c>
      <c r="AF150" s="63">
        <v>2753</v>
      </c>
      <c r="AG150" s="63">
        <v>2753</v>
      </c>
      <c r="AH150" s="63">
        <v>2753</v>
      </c>
      <c r="AI150" s="63">
        <v>2753</v>
      </c>
      <c r="AJ150" s="63">
        <v>2753</v>
      </c>
    </row>
    <row r="151" spans="1:36" s="6" customFormat="1">
      <c r="A151" s="60"/>
      <c r="B151" s="64" t="s">
        <v>18</v>
      </c>
      <c r="C151" s="64" t="s">
        <v>201</v>
      </c>
      <c r="D151" s="64" t="s">
        <v>201</v>
      </c>
      <c r="E151" s="64" t="s">
        <v>452</v>
      </c>
      <c r="F151" s="64" t="s">
        <v>166</v>
      </c>
      <c r="G151" s="64" t="s">
        <v>437</v>
      </c>
      <c r="H151" s="70">
        <v>15890</v>
      </c>
      <c r="I151" s="70">
        <v>23951</v>
      </c>
      <c r="J151" s="70">
        <v>27219</v>
      </c>
      <c r="K151" s="35">
        <v>1589</v>
      </c>
      <c r="L151" s="36">
        <v>1.1850287907869481</v>
      </c>
      <c r="M151" s="36">
        <v>0.75892514395393473</v>
      </c>
      <c r="N151" s="36">
        <v>0.98809980806142039</v>
      </c>
      <c r="O151" s="36">
        <v>0.9335892514395393</v>
      </c>
      <c r="P151" s="36">
        <v>0.95393474088291752</v>
      </c>
      <c r="Q151" s="36">
        <v>0.90633397312859887</v>
      </c>
      <c r="R151" s="52">
        <v>3087</v>
      </c>
      <c r="S151" s="70">
        <v>1977</v>
      </c>
      <c r="T151" s="66">
        <v>2574</v>
      </c>
      <c r="U151" s="70">
        <v>2432</v>
      </c>
      <c r="V151" s="70">
        <v>2485</v>
      </c>
      <c r="W151" s="73">
        <v>2361</v>
      </c>
      <c r="X151" s="70">
        <v>2653</v>
      </c>
      <c r="Y151" s="70">
        <v>2653</v>
      </c>
      <c r="Z151" s="66">
        <v>2653</v>
      </c>
      <c r="AA151" s="70">
        <v>2653</v>
      </c>
      <c r="AB151" s="70">
        <v>2653</v>
      </c>
      <c r="AC151" s="70">
        <v>2653</v>
      </c>
      <c r="AD151" s="13"/>
      <c r="AE151" s="63">
        <v>2605</v>
      </c>
      <c r="AF151" s="63">
        <v>2605</v>
      </c>
      <c r="AG151" s="63">
        <v>2605</v>
      </c>
      <c r="AH151" s="63">
        <v>2605</v>
      </c>
      <c r="AI151" s="63">
        <v>2605</v>
      </c>
      <c r="AJ151" s="63">
        <v>2605</v>
      </c>
    </row>
    <row r="152" spans="1:36" s="6" customFormat="1">
      <c r="A152" s="60"/>
      <c r="B152" s="64" t="s">
        <v>18</v>
      </c>
      <c r="C152" s="64" t="s">
        <v>204</v>
      </c>
      <c r="D152" s="64" t="s">
        <v>204</v>
      </c>
      <c r="E152" s="64" t="s">
        <v>452</v>
      </c>
      <c r="F152" s="64" t="s">
        <v>167</v>
      </c>
      <c r="G152" s="64" t="s">
        <v>437</v>
      </c>
      <c r="H152" s="70">
        <v>98</v>
      </c>
      <c r="I152" s="70">
        <v>345</v>
      </c>
      <c r="J152" s="70">
        <v>432</v>
      </c>
      <c r="K152" s="35">
        <v>9.8000000000000007</v>
      </c>
      <c r="L152" s="36">
        <v>1.2619047619047619</v>
      </c>
      <c r="M152" s="36">
        <v>0.9285714285714286</v>
      </c>
      <c r="N152" s="36">
        <v>0.88095238095238093</v>
      </c>
      <c r="O152" s="36">
        <v>0.9285714285714286</v>
      </c>
      <c r="P152" s="36">
        <v>1.0238095238095237</v>
      </c>
      <c r="Q152" s="36">
        <v>0.7142857142857143</v>
      </c>
      <c r="R152" s="52">
        <v>53</v>
      </c>
      <c r="S152" s="70">
        <v>39</v>
      </c>
      <c r="T152" s="66">
        <v>37</v>
      </c>
      <c r="U152" s="70">
        <v>39</v>
      </c>
      <c r="V152" s="70">
        <v>43</v>
      </c>
      <c r="W152" s="73">
        <v>30</v>
      </c>
      <c r="X152" s="70">
        <v>43</v>
      </c>
      <c r="Y152" s="70">
        <v>43</v>
      </c>
      <c r="Z152" s="66">
        <v>43</v>
      </c>
      <c r="AA152" s="70">
        <v>43</v>
      </c>
      <c r="AB152" s="70">
        <v>43</v>
      </c>
      <c r="AC152" s="70">
        <v>43</v>
      </c>
      <c r="AD152" s="13"/>
      <c r="AE152" s="63">
        <v>42</v>
      </c>
      <c r="AF152" s="63">
        <v>42</v>
      </c>
      <c r="AG152" s="63">
        <v>42</v>
      </c>
      <c r="AH152" s="63">
        <v>42</v>
      </c>
      <c r="AI152" s="63">
        <v>42</v>
      </c>
      <c r="AJ152" s="63">
        <v>42</v>
      </c>
    </row>
    <row r="153" spans="1:36" s="6" customFormat="1">
      <c r="A153" s="60"/>
      <c r="B153" s="64" t="s">
        <v>18</v>
      </c>
      <c r="C153" s="64" t="s">
        <v>199</v>
      </c>
      <c r="D153" s="64" t="s">
        <v>199</v>
      </c>
      <c r="E153" s="64" t="s">
        <v>452</v>
      </c>
      <c r="F153" s="64" t="s">
        <v>168</v>
      </c>
      <c r="G153" s="64" t="s">
        <v>437</v>
      </c>
      <c r="H153" s="70">
        <v>2366</v>
      </c>
      <c r="I153" s="70">
        <v>2833</v>
      </c>
      <c r="J153" s="70">
        <v>3027</v>
      </c>
      <c r="K153" s="35">
        <v>236.60000000000002</v>
      </c>
      <c r="L153" s="36">
        <v>1.2</v>
      </c>
      <c r="M153" s="36">
        <v>0.92452830188679247</v>
      </c>
      <c r="N153" s="36">
        <v>0.84905660377358494</v>
      </c>
      <c r="O153" s="36">
        <v>0.90943396226415096</v>
      </c>
      <c r="P153" s="36">
        <v>1</v>
      </c>
      <c r="Q153" s="36">
        <v>0.76603773584905666</v>
      </c>
      <c r="R153" s="52">
        <v>318</v>
      </c>
      <c r="S153" s="70">
        <v>245</v>
      </c>
      <c r="T153" s="66">
        <v>225</v>
      </c>
      <c r="U153" s="70">
        <v>241</v>
      </c>
      <c r="V153" s="70">
        <v>265</v>
      </c>
      <c r="W153" s="73">
        <v>203</v>
      </c>
      <c r="X153" s="70">
        <v>298</v>
      </c>
      <c r="Y153" s="70">
        <v>298</v>
      </c>
      <c r="Z153" s="66">
        <v>298</v>
      </c>
      <c r="AA153" s="70">
        <v>298</v>
      </c>
      <c r="AB153" s="70">
        <v>298</v>
      </c>
      <c r="AC153" s="70">
        <v>298</v>
      </c>
      <c r="AD153" s="13"/>
      <c r="AE153" s="63">
        <v>265</v>
      </c>
      <c r="AF153" s="63">
        <v>265</v>
      </c>
      <c r="AG153" s="63">
        <v>265</v>
      </c>
      <c r="AH153" s="63">
        <v>265</v>
      </c>
      <c r="AI153" s="63">
        <v>265</v>
      </c>
      <c r="AJ153" s="63">
        <v>265</v>
      </c>
    </row>
    <row r="154" spans="1:36" s="6" customFormat="1">
      <c r="A154" s="60"/>
      <c r="B154" s="64" t="s">
        <v>18</v>
      </c>
      <c r="C154" s="64" t="s">
        <v>200</v>
      </c>
      <c r="D154" s="64" t="s">
        <v>200</v>
      </c>
      <c r="E154" s="64" t="s">
        <v>452</v>
      </c>
      <c r="F154" s="64" t="s">
        <v>169</v>
      </c>
      <c r="G154" s="64" t="s">
        <v>437</v>
      </c>
      <c r="H154" s="70">
        <v>3105</v>
      </c>
      <c r="I154" s="70">
        <v>3544</v>
      </c>
      <c r="J154" s="70">
        <v>3484</v>
      </c>
      <c r="K154" s="35">
        <v>310.5</v>
      </c>
      <c r="L154" s="36">
        <v>1.4256756756756757</v>
      </c>
      <c r="M154" s="36">
        <v>0.76351351351351349</v>
      </c>
      <c r="N154" s="36">
        <v>0.89864864864864868</v>
      </c>
      <c r="O154" s="36">
        <v>0.8817567567567568</v>
      </c>
      <c r="P154" s="36">
        <v>1.0202702702702702</v>
      </c>
      <c r="Q154" s="36">
        <v>0.7466216216216216</v>
      </c>
      <c r="R154" s="52">
        <v>422</v>
      </c>
      <c r="S154" s="70">
        <v>226</v>
      </c>
      <c r="T154" s="66">
        <v>266</v>
      </c>
      <c r="U154" s="70">
        <v>261</v>
      </c>
      <c r="V154" s="70">
        <v>302</v>
      </c>
      <c r="W154" s="73">
        <v>221</v>
      </c>
      <c r="X154" s="70">
        <v>348</v>
      </c>
      <c r="Y154" s="70">
        <v>348</v>
      </c>
      <c r="Z154" s="66">
        <v>348</v>
      </c>
      <c r="AA154" s="70">
        <v>348</v>
      </c>
      <c r="AB154" s="70">
        <v>348</v>
      </c>
      <c r="AC154" s="70">
        <v>348</v>
      </c>
      <c r="AD154" s="13"/>
      <c r="AE154" s="63">
        <v>296</v>
      </c>
      <c r="AF154" s="63">
        <v>296</v>
      </c>
      <c r="AG154" s="63">
        <v>296</v>
      </c>
      <c r="AH154" s="63">
        <v>296</v>
      </c>
      <c r="AI154" s="63">
        <v>296</v>
      </c>
      <c r="AJ154" s="63">
        <v>296</v>
      </c>
    </row>
    <row r="155" spans="1:36" s="6" customFormat="1">
      <c r="A155" s="60"/>
      <c r="B155" s="64" t="s">
        <v>18</v>
      </c>
      <c r="C155" s="64" t="s">
        <v>198</v>
      </c>
      <c r="D155" s="64" t="s">
        <v>198</v>
      </c>
      <c r="E155" s="64" t="s">
        <v>452</v>
      </c>
      <c r="F155" s="64" t="s">
        <v>170</v>
      </c>
      <c r="G155" s="64" t="s">
        <v>437</v>
      </c>
      <c r="H155" s="70">
        <v>2940</v>
      </c>
      <c r="I155" s="70">
        <v>3337</v>
      </c>
      <c r="J155" s="70">
        <v>3620</v>
      </c>
      <c r="K155" s="35">
        <v>294</v>
      </c>
      <c r="L155" s="36">
        <v>1.3770491803278688</v>
      </c>
      <c r="M155" s="36">
        <v>0.69508196721311477</v>
      </c>
      <c r="N155" s="36">
        <v>1.0950819672131147</v>
      </c>
      <c r="O155" s="36">
        <v>0.83606557377049184</v>
      </c>
      <c r="P155" s="36">
        <v>1.0360655737704918</v>
      </c>
      <c r="Q155" s="36">
        <v>0.73442622950819669</v>
      </c>
      <c r="R155" s="52">
        <v>420</v>
      </c>
      <c r="S155" s="70">
        <v>212</v>
      </c>
      <c r="T155" s="66">
        <v>334</v>
      </c>
      <c r="U155" s="70">
        <v>255</v>
      </c>
      <c r="V155" s="70">
        <v>316</v>
      </c>
      <c r="W155" s="73">
        <v>224</v>
      </c>
      <c r="X155" s="70">
        <v>356</v>
      </c>
      <c r="Y155" s="70">
        <v>356</v>
      </c>
      <c r="Z155" s="66">
        <v>356</v>
      </c>
      <c r="AA155" s="70">
        <v>356</v>
      </c>
      <c r="AB155" s="70">
        <v>356</v>
      </c>
      <c r="AC155" s="70">
        <v>356</v>
      </c>
      <c r="AD155" s="13"/>
      <c r="AE155" s="63">
        <v>305</v>
      </c>
      <c r="AF155" s="63">
        <v>305</v>
      </c>
      <c r="AG155" s="63">
        <v>305</v>
      </c>
      <c r="AH155" s="63">
        <v>305</v>
      </c>
      <c r="AI155" s="63">
        <v>305</v>
      </c>
      <c r="AJ155" s="63">
        <v>305</v>
      </c>
    </row>
    <row r="156" spans="1:36" s="6" customFormat="1">
      <c r="A156" s="60"/>
      <c r="B156" s="64" t="s">
        <v>18</v>
      </c>
      <c r="C156" s="64" t="s">
        <v>408</v>
      </c>
      <c r="D156" s="64" t="s">
        <v>409</v>
      </c>
      <c r="E156" s="64" t="s">
        <v>452</v>
      </c>
      <c r="F156" s="64" t="s">
        <v>171</v>
      </c>
      <c r="G156" s="64" t="s">
        <v>437</v>
      </c>
      <c r="H156" s="70">
        <v>643</v>
      </c>
      <c r="I156" s="70">
        <v>800</v>
      </c>
      <c r="J156" s="70">
        <v>769</v>
      </c>
      <c r="K156" s="35">
        <v>64.3</v>
      </c>
      <c r="L156" s="36">
        <v>0.96666666666666667</v>
      </c>
      <c r="M156" s="36">
        <v>0.66666666666666663</v>
      </c>
      <c r="N156" s="36">
        <v>0.51666666666666672</v>
      </c>
      <c r="O156" s="36">
        <v>1.05</v>
      </c>
      <c r="P156" s="36">
        <v>0.9</v>
      </c>
      <c r="Q156" s="36">
        <v>0.65</v>
      </c>
      <c r="R156" s="52">
        <v>58</v>
      </c>
      <c r="S156" s="70">
        <v>40</v>
      </c>
      <c r="T156" s="66">
        <v>31</v>
      </c>
      <c r="U156" s="70">
        <v>63</v>
      </c>
      <c r="V156" s="70">
        <v>54</v>
      </c>
      <c r="W156" s="73">
        <v>39</v>
      </c>
      <c r="X156" s="70">
        <v>62</v>
      </c>
      <c r="Y156" s="70">
        <v>62</v>
      </c>
      <c r="Z156" s="66">
        <v>62</v>
      </c>
      <c r="AA156" s="70">
        <v>62</v>
      </c>
      <c r="AB156" s="70">
        <v>62</v>
      </c>
      <c r="AC156" s="70">
        <v>62</v>
      </c>
      <c r="AD156" s="13"/>
      <c r="AE156" s="63">
        <v>60</v>
      </c>
      <c r="AF156" s="63">
        <v>60</v>
      </c>
      <c r="AG156" s="63">
        <v>60</v>
      </c>
      <c r="AH156" s="63">
        <v>60</v>
      </c>
      <c r="AI156" s="63">
        <v>60</v>
      </c>
      <c r="AJ156" s="63">
        <v>60</v>
      </c>
    </row>
    <row r="157" spans="1:36" s="6" customFormat="1">
      <c r="A157" s="60"/>
      <c r="B157" s="64" t="s">
        <v>18</v>
      </c>
      <c r="C157" s="64" t="s">
        <v>410</v>
      </c>
      <c r="D157" s="64" t="s">
        <v>411</v>
      </c>
      <c r="E157" s="64" t="s">
        <v>452</v>
      </c>
      <c r="F157" s="64" t="s">
        <v>172</v>
      </c>
      <c r="G157" s="64" t="s">
        <v>436</v>
      </c>
      <c r="H157" s="70">
        <v>66152</v>
      </c>
      <c r="I157" s="70">
        <v>82752</v>
      </c>
      <c r="J157" s="70">
        <v>63299</v>
      </c>
      <c r="K157" s="35">
        <v>6615.2000000000007</v>
      </c>
      <c r="L157" s="36">
        <v>0.86751968503937005</v>
      </c>
      <c r="M157" s="36">
        <v>0.50866141732283465</v>
      </c>
      <c r="N157" s="36">
        <v>0.68759842519685044</v>
      </c>
      <c r="O157" s="36">
        <v>0.95807086614173231</v>
      </c>
      <c r="P157" s="36">
        <v>1.0125984251968505</v>
      </c>
      <c r="Q157" s="36">
        <v>0.95196850393700783</v>
      </c>
      <c r="R157" s="52">
        <v>4407</v>
      </c>
      <c r="S157" s="70">
        <v>2584</v>
      </c>
      <c r="T157" s="66">
        <v>3493</v>
      </c>
      <c r="U157" s="70">
        <v>4867</v>
      </c>
      <c r="V157" s="70">
        <v>5144</v>
      </c>
      <c r="W157" s="73">
        <v>4836</v>
      </c>
      <c r="X157" s="70">
        <v>5776</v>
      </c>
      <c r="Y157" s="70">
        <v>5776</v>
      </c>
      <c r="Z157" s="66">
        <v>5776</v>
      </c>
      <c r="AA157" s="70">
        <v>5776</v>
      </c>
      <c r="AB157" s="70">
        <v>5776</v>
      </c>
      <c r="AC157" s="70">
        <v>5776</v>
      </c>
      <c r="AD157" s="13"/>
      <c r="AE157" s="63">
        <v>5080</v>
      </c>
      <c r="AF157" s="63">
        <v>5080</v>
      </c>
      <c r="AG157" s="63">
        <v>5080</v>
      </c>
      <c r="AH157" s="63">
        <v>5080</v>
      </c>
      <c r="AI157" s="63">
        <v>5080</v>
      </c>
      <c r="AJ157" s="63">
        <v>5080</v>
      </c>
    </row>
    <row r="158" spans="1:36" s="6" customFormat="1">
      <c r="A158" s="60"/>
      <c r="B158" s="64" t="s">
        <v>18</v>
      </c>
      <c r="C158" s="64" t="s">
        <v>415</v>
      </c>
      <c r="D158" s="64" t="s">
        <v>416</v>
      </c>
      <c r="E158" s="64" t="s">
        <v>452</v>
      </c>
      <c r="F158" s="64" t="s">
        <v>173</v>
      </c>
      <c r="G158" s="64" t="s">
        <v>437</v>
      </c>
      <c r="H158" s="70">
        <v>3777</v>
      </c>
      <c r="I158" s="70">
        <v>5171</v>
      </c>
      <c r="J158" s="70">
        <v>5958</v>
      </c>
      <c r="K158" s="35">
        <v>377.70000000000005</v>
      </c>
      <c r="L158" s="36">
        <v>1.1514285714285715</v>
      </c>
      <c r="M158" s="36">
        <v>0.94714285714285718</v>
      </c>
      <c r="N158" s="36">
        <v>1.3542857142857143</v>
      </c>
      <c r="O158" s="36">
        <v>1.6585714285714286</v>
      </c>
      <c r="P158" s="36">
        <v>1.2342857142857142</v>
      </c>
      <c r="Q158" s="36">
        <v>0.9514285714285714</v>
      </c>
      <c r="R158" s="52">
        <v>806</v>
      </c>
      <c r="S158" s="70">
        <v>663</v>
      </c>
      <c r="T158" s="66">
        <v>948</v>
      </c>
      <c r="U158" s="70">
        <v>1161</v>
      </c>
      <c r="V158" s="70">
        <v>864</v>
      </c>
      <c r="W158" s="73">
        <v>666</v>
      </c>
      <c r="X158" s="70">
        <v>302</v>
      </c>
      <c r="Y158" s="70">
        <v>476</v>
      </c>
      <c r="Z158" s="66">
        <v>457</v>
      </c>
      <c r="AA158" s="70">
        <v>324</v>
      </c>
      <c r="AB158" s="70">
        <v>460</v>
      </c>
      <c r="AC158" s="70">
        <v>892</v>
      </c>
      <c r="AD158" s="13"/>
      <c r="AE158" s="63">
        <v>700</v>
      </c>
      <c r="AF158" s="63">
        <v>700</v>
      </c>
      <c r="AG158" s="63">
        <v>700</v>
      </c>
      <c r="AH158" s="63">
        <v>700</v>
      </c>
      <c r="AI158" s="63">
        <v>700</v>
      </c>
      <c r="AJ158" s="63">
        <v>700</v>
      </c>
    </row>
    <row r="159" spans="1:36" s="6" customFormat="1">
      <c r="A159" s="60"/>
      <c r="B159" s="64" t="s">
        <v>18</v>
      </c>
      <c r="C159" s="64" t="s">
        <v>417</v>
      </c>
      <c r="D159" s="64" t="s">
        <v>418</v>
      </c>
      <c r="E159" s="64" t="s">
        <v>452</v>
      </c>
      <c r="F159" s="64" t="s">
        <v>174</v>
      </c>
      <c r="G159" s="64" t="s">
        <v>437</v>
      </c>
      <c r="H159" s="70">
        <v>2051</v>
      </c>
      <c r="I159" s="70">
        <v>4171</v>
      </c>
      <c r="J159" s="70">
        <v>3693</v>
      </c>
      <c r="K159" s="35">
        <v>205.10000000000002</v>
      </c>
      <c r="L159" s="36">
        <v>0.91833810888252154</v>
      </c>
      <c r="M159" s="36">
        <v>0.98853868194842409</v>
      </c>
      <c r="N159" s="36">
        <v>1.0343839541547277</v>
      </c>
      <c r="O159" s="36">
        <v>1.3495702005730659</v>
      </c>
      <c r="P159" s="36">
        <v>0.61891117478510027</v>
      </c>
      <c r="Q159" s="36">
        <v>0.71633237822349571</v>
      </c>
      <c r="R159" s="52">
        <v>641</v>
      </c>
      <c r="S159" s="70">
        <v>690</v>
      </c>
      <c r="T159" s="66">
        <v>722</v>
      </c>
      <c r="U159" s="70">
        <v>942</v>
      </c>
      <c r="V159" s="70">
        <v>432</v>
      </c>
      <c r="W159" s="73">
        <v>500</v>
      </c>
      <c r="X159" s="70">
        <v>508</v>
      </c>
      <c r="Y159" s="70">
        <v>494</v>
      </c>
      <c r="Z159" s="66">
        <v>521</v>
      </c>
      <c r="AA159" s="70">
        <v>387</v>
      </c>
      <c r="AB159" s="70">
        <v>448</v>
      </c>
      <c r="AC159" s="70">
        <v>586</v>
      </c>
      <c r="AD159" s="13"/>
      <c r="AE159" s="63">
        <v>698</v>
      </c>
      <c r="AF159" s="63">
        <v>698</v>
      </c>
      <c r="AG159" s="63">
        <v>698</v>
      </c>
      <c r="AH159" s="63">
        <v>698</v>
      </c>
      <c r="AI159" s="63">
        <v>698</v>
      </c>
      <c r="AJ159" s="63">
        <v>698</v>
      </c>
    </row>
    <row r="160" spans="1:36" s="6" customFormat="1">
      <c r="A160" s="60"/>
      <c r="B160" s="64" t="s">
        <v>18</v>
      </c>
      <c r="C160" s="64" t="s">
        <v>413</v>
      </c>
      <c r="D160" s="64" t="s">
        <v>414</v>
      </c>
      <c r="E160" s="64" t="s">
        <v>452</v>
      </c>
      <c r="F160" s="64" t="s">
        <v>175</v>
      </c>
      <c r="G160" s="64" t="s">
        <v>437</v>
      </c>
      <c r="H160" s="70">
        <v>6247</v>
      </c>
      <c r="I160" s="70">
        <v>11104</v>
      </c>
      <c r="J160" s="70">
        <v>12577</v>
      </c>
      <c r="K160" s="35">
        <v>624.70000000000005</v>
      </c>
      <c r="L160" s="36">
        <v>1.6033690658499233</v>
      </c>
      <c r="M160" s="36">
        <v>0.88744257274119454</v>
      </c>
      <c r="N160" s="36">
        <v>1.0084226646248087</v>
      </c>
      <c r="O160" s="36">
        <v>1.066615620214395</v>
      </c>
      <c r="P160" s="36">
        <v>1.0122511485451762</v>
      </c>
      <c r="Q160" s="36">
        <v>1.004594180704441</v>
      </c>
      <c r="R160" s="52">
        <v>2094</v>
      </c>
      <c r="S160" s="70">
        <v>1159</v>
      </c>
      <c r="T160" s="66">
        <v>1317</v>
      </c>
      <c r="U160" s="70">
        <v>1393</v>
      </c>
      <c r="V160" s="70">
        <v>1322</v>
      </c>
      <c r="W160" s="73">
        <v>1312</v>
      </c>
      <c r="X160" s="70">
        <v>1449</v>
      </c>
      <c r="Y160" s="70">
        <v>1442</v>
      </c>
      <c r="Z160" s="66">
        <v>1919</v>
      </c>
      <c r="AA160" s="70">
        <v>1725</v>
      </c>
      <c r="AB160" s="70">
        <v>2058</v>
      </c>
      <c r="AC160" s="70">
        <v>3104</v>
      </c>
      <c r="AD160" s="13"/>
      <c r="AE160" s="63">
        <v>1306</v>
      </c>
      <c r="AF160" s="63">
        <v>1306</v>
      </c>
      <c r="AG160" s="63">
        <v>1306</v>
      </c>
      <c r="AH160" s="63">
        <v>1306</v>
      </c>
      <c r="AI160" s="63">
        <v>1306</v>
      </c>
      <c r="AJ160" s="63">
        <v>1306</v>
      </c>
    </row>
    <row r="161" spans="1:36" s="6" customFormat="1">
      <c r="A161" s="60"/>
      <c r="B161" s="64" t="s">
        <v>18</v>
      </c>
      <c r="C161" s="64" t="s">
        <v>412</v>
      </c>
      <c r="D161" s="64" t="s">
        <v>412</v>
      </c>
      <c r="E161" s="64" t="s">
        <v>452</v>
      </c>
      <c r="F161" s="64" t="s">
        <v>176</v>
      </c>
      <c r="G161" s="64" t="s">
        <v>437</v>
      </c>
      <c r="H161" s="70">
        <v>74</v>
      </c>
      <c r="I161" s="70">
        <v>108</v>
      </c>
      <c r="J161" s="70">
        <v>102</v>
      </c>
      <c r="K161" s="35">
        <v>7.4</v>
      </c>
      <c r="L161" s="36">
        <v>1.5</v>
      </c>
      <c r="M161" s="36">
        <v>0.41666666666666669</v>
      </c>
      <c r="N161" s="36">
        <v>0.5</v>
      </c>
      <c r="O161" s="36">
        <v>0.25</v>
      </c>
      <c r="P161" s="36">
        <v>0.66666666666666663</v>
      </c>
      <c r="Q161" s="36">
        <v>0.33333333333333331</v>
      </c>
      <c r="R161" s="52">
        <v>18</v>
      </c>
      <c r="S161" s="70">
        <v>5</v>
      </c>
      <c r="T161" s="66">
        <v>6</v>
      </c>
      <c r="U161" s="70">
        <v>3</v>
      </c>
      <c r="V161" s="70">
        <v>8</v>
      </c>
      <c r="W161" s="73">
        <v>4</v>
      </c>
      <c r="X161" s="70">
        <v>7</v>
      </c>
      <c r="Y161" s="70">
        <v>10</v>
      </c>
      <c r="Z161" s="66">
        <v>11</v>
      </c>
      <c r="AA161" s="70">
        <v>12</v>
      </c>
      <c r="AB161" s="70">
        <v>13</v>
      </c>
      <c r="AC161" s="70">
        <v>17</v>
      </c>
      <c r="AD161" s="13"/>
      <c r="AE161" s="63">
        <v>12</v>
      </c>
      <c r="AF161" s="63">
        <v>12</v>
      </c>
      <c r="AG161" s="63">
        <v>12</v>
      </c>
      <c r="AH161" s="63">
        <v>12</v>
      </c>
      <c r="AI161" s="63">
        <v>12</v>
      </c>
      <c r="AJ161" s="63">
        <v>12</v>
      </c>
    </row>
    <row r="162" spans="1:36" s="6" customFormat="1">
      <c r="A162" s="60"/>
      <c r="B162" s="64" t="s">
        <v>177</v>
      </c>
      <c r="C162" s="64" t="s">
        <v>421</v>
      </c>
      <c r="D162" s="64" t="s">
        <v>421</v>
      </c>
      <c r="E162" s="64" t="s">
        <v>452</v>
      </c>
      <c r="F162" s="64" t="s">
        <v>178</v>
      </c>
      <c r="G162" s="64" t="s">
        <v>437</v>
      </c>
      <c r="H162" s="70">
        <v>172</v>
      </c>
      <c r="I162" s="70">
        <v>411</v>
      </c>
      <c r="J162" s="70">
        <v>447</v>
      </c>
      <c r="K162" s="35">
        <v>17.2</v>
      </c>
      <c r="L162" s="36">
        <v>1.0444444444444445</v>
      </c>
      <c r="M162" s="36">
        <v>0.77777777777777779</v>
      </c>
      <c r="N162" s="36">
        <v>0.88888888888888884</v>
      </c>
      <c r="O162" s="36">
        <v>0.93333333333333335</v>
      </c>
      <c r="P162" s="36">
        <v>1.1555555555555554</v>
      </c>
      <c r="Q162" s="36">
        <v>0.64444444444444449</v>
      </c>
      <c r="R162" s="52">
        <v>47</v>
      </c>
      <c r="S162" s="70">
        <v>35</v>
      </c>
      <c r="T162" s="66">
        <v>40</v>
      </c>
      <c r="U162" s="70">
        <v>42</v>
      </c>
      <c r="V162" s="70">
        <v>52</v>
      </c>
      <c r="W162" s="73">
        <v>29</v>
      </c>
      <c r="X162" s="70">
        <v>50</v>
      </c>
      <c r="Y162" s="70">
        <v>46</v>
      </c>
      <c r="Z162" s="66">
        <v>55</v>
      </c>
      <c r="AA162" s="70">
        <v>27</v>
      </c>
      <c r="AB162" s="70">
        <v>36</v>
      </c>
      <c r="AC162" s="70">
        <v>47</v>
      </c>
      <c r="AD162" s="13"/>
      <c r="AE162" s="63">
        <v>45</v>
      </c>
      <c r="AF162" s="63">
        <v>45</v>
      </c>
      <c r="AG162" s="63">
        <v>45</v>
      </c>
      <c r="AH162" s="63">
        <v>45</v>
      </c>
      <c r="AI162" s="63">
        <v>45</v>
      </c>
      <c r="AJ162" s="63">
        <v>45</v>
      </c>
    </row>
    <row r="163" spans="1:36" s="6" customFormat="1">
      <c r="A163" s="60"/>
      <c r="B163" s="64" t="s">
        <v>177</v>
      </c>
      <c r="C163" s="64" t="s">
        <v>422</v>
      </c>
      <c r="D163" s="64" t="s">
        <v>422</v>
      </c>
      <c r="E163" s="64" t="s">
        <v>452</v>
      </c>
      <c r="F163" s="64" t="s">
        <v>179</v>
      </c>
      <c r="G163" s="64" t="s">
        <v>437</v>
      </c>
      <c r="H163" s="70">
        <v>450</v>
      </c>
      <c r="I163" s="70">
        <v>1266</v>
      </c>
      <c r="J163" s="70">
        <v>1303</v>
      </c>
      <c r="K163" s="35">
        <v>45</v>
      </c>
      <c r="L163" s="36">
        <v>1.1935483870967742</v>
      </c>
      <c r="M163" s="36">
        <v>0.7661290322580645</v>
      </c>
      <c r="N163" s="36">
        <v>0.82258064516129037</v>
      </c>
      <c r="O163" s="36">
        <v>0.9838709677419355</v>
      </c>
      <c r="P163" s="36">
        <v>0.85483870967741937</v>
      </c>
      <c r="Q163" s="36">
        <v>0.83064516129032262</v>
      </c>
      <c r="R163" s="52">
        <v>148</v>
      </c>
      <c r="S163" s="70">
        <v>95</v>
      </c>
      <c r="T163" s="66">
        <v>102</v>
      </c>
      <c r="U163" s="70">
        <v>122</v>
      </c>
      <c r="V163" s="70">
        <v>106</v>
      </c>
      <c r="W163" s="73">
        <v>103</v>
      </c>
      <c r="X163" s="70">
        <v>136</v>
      </c>
      <c r="Y163" s="70">
        <v>128</v>
      </c>
      <c r="Z163" s="66">
        <v>152</v>
      </c>
      <c r="AA163" s="70">
        <v>89</v>
      </c>
      <c r="AB163" s="70">
        <v>94</v>
      </c>
      <c r="AC163" s="70">
        <v>112</v>
      </c>
      <c r="AD163" s="13"/>
      <c r="AE163" s="63">
        <v>124</v>
      </c>
      <c r="AF163" s="63">
        <v>124</v>
      </c>
      <c r="AG163" s="63">
        <v>124</v>
      </c>
      <c r="AH163" s="63">
        <v>124</v>
      </c>
      <c r="AI163" s="63">
        <v>124</v>
      </c>
      <c r="AJ163" s="63">
        <v>124</v>
      </c>
    </row>
    <row r="164" spans="1:36" s="6" customFormat="1">
      <c r="A164" s="60"/>
      <c r="B164" s="64" t="s">
        <v>177</v>
      </c>
      <c r="C164" s="64" t="s">
        <v>419</v>
      </c>
      <c r="D164" s="64" t="s">
        <v>419</v>
      </c>
      <c r="E164" s="64" t="s">
        <v>452</v>
      </c>
      <c r="F164" s="64" t="s">
        <v>180</v>
      </c>
      <c r="G164" s="64" t="s">
        <v>437</v>
      </c>
      <c r="H164" s="70">
        <v>266</v>
      </c>
      <c r="I164" s="70">
        <v>705</v>
      </c>
      <c r="J164" s="70">
        <v>847</v>
      </c>
      <c r="K164" s="35">
        <v>26.6</v>
      </c>
      <c r="L164" s="36">
        <v>1.0843373493975903</v>
      </c>
      <c r="M164" s="36">
        <v>0.81927710843373491</v>
      </c>
      <c r="N164" s="36">
        <v>0.96385542168674698</v>
      </c>
      <c r="O164" s="36">
        <v>0.84337349397590367</v>
      </c>
      <c r="P164" s="36">
        <v>1.0240963855421688</v>
      </c>
      <c r="Q164" s="36">
        <v>0.71084337349397586</v>
      </c>
      <c r="R164" s="52">
        <v>90</v>
      </c>
      <c r="S164" s="70">
        <v>68</v>
      </c>
      <c r="T164" s="66">
        <v>80</v>
      </c>
      <c r="U164" s="70">
        <v>70</v>
      </c>
      <c r="V164" s="70">
        <v>85</v>
      </c>
      <c r="W164" s="73">
        <v>59</v>
      </c>
      <c r="X164" s="70">
        <v>98</v>
      </c>
      <c r="Y164" s="70">
        <v>85</v>
      </c>
      <c r="Z164" s="66">
        <v>111</v>
      </c>
      <c r="AA164" s="70">
        <v>66</v>
      </c>
      <c r="AB164" s="70">
        <v>74</v>
      </c>
      <c r="AC164" s="70">
        <v>82</v>
      </c>
      <c r="AD164" s="13"/>
      <c r="AE164" s="63">
        <v>83</v>
      </c>
      <c r="AF164" s="63">
        <v>83</v>
      </c>
      <c r="AG164" s="63">
        <v>83</v>
      </c>
      <c r="AH164" s="63">
        <v>83</v>
      </c>
      <c r="AI164" s="63">
        <v>83</v>
      </c>
      <c r="AJ164" s="63">
        <v>83</v>
      </c>
    </row>
    <row r="165" spans="1:36" s="6" customFormat="1">
      <c r="A165" s="60"/>
      <c r="B165" s="64" t="s">
        <v>177</v>
      </c>
      <c r="C165" s="64" t="s">
        <v>420</v>
      </c>
      <c r="D165" s="64" t="s">
        <v>420</v>
      </c>
      <c r="E165" s="64" t="s">
        <v>452</v>
      </c>
      <c r="F165" s="64" t="s">
        <v>181</v>
      </c>
      <c r="G165" s="64" t="s">
        <v>437</v>
      </c>
      <c r="H165" s="70">
        <v>352</v>
      </c>
      <c r="I165" s="70">
        <v>1033</v>
      </c>
      <c r="J165" s="70">
        <v>1137</v>
      </c>
      <c r="K165" s="35">
        <v>35.200000000000003</v>
      </c>
      <c r="L165" s="36">
        <v>1.1636363636363636</v>
      </c>
      <c r="M165" s="36">
        <v>0.75454545454545452</v>
      </c>
      <c r="N165" s="36">
        <v>0.94545454545454544</v>
      </c>
      <c r="O165" s="36">
        <v>0.91818181818181821</v>
      </c>
      <c r="P165" s="36">
        <v>0.9363636363636364</v>
      </c>
      <c r="Q165" s="36">
        <v>0.69090909090909092</v>
      </c>
      <c r="R165" s="52">
        <v>128</v>
      </c>
      <c r="S165" s="70">
        <v>83</v>
      </c>
      <c r="T165" s="66">
        <v>104</v>
      </c>
      <c r="U165" s="70">
        <v>101</v>
      </c>
      <c r="V165" s="70">
        <v>103</v>
      </c>
      <c r="W165" s="73">
        <v>76</v>
      </c>
      <c r="X165" s="70">
        <v>122</v>
      </c>
      <c r="Y165" s="70">
        <v>115</v>
      </c>
      <c r="Z165" s="66">
        <v>132</v>
      </c>
      <c r="AA165" s="70">
        <v>94</v>
      </c>
      <c r="AB165" s="70">
        <v>74</v>
      </c>
      <c r="AC165" s="70">
        <v>107</v>
      </c>
      <c r="AD165" s="13"/>
      <c r="AE165" s="63">
        <v>110</v>
      </c>
      <c r="AF165" s="63">
        <v>110</v>
      </c>
      <c r="AG165" s="63">
        <v>110</v>
      </c>
      <c r="AH165" s="63">
        <v>110</v>
      </c>
      <c r="AI165" s="63">
        <v>110</v>
      </c>
      <c r="AJ165" s="63">
        <v>110</v>
      </c>
    </row>
    <row r="166" spans="1:36" s="6" customFormat="1">
      <c r="A166" s="60"/>
      <c r="B166" s="64" t="s">
        <v>18</v>
      </c>
      <c r="C166" s="64" t="s">
        <v>423</v>
      </c>
      <c r="D166" s="64" t="s">
        <v>424</v>
      </c>
      <c r="E166" s="64" t="s">
        <v>452</v>
      </c>
      <c r="F166" s="64" t="s">
        <v>182</v>
      </c>
      <c r="G166" s="64" t="s">
        <v>436</v>
      </c>
      <c r="H166" s="70">
        <v>1120</v>
      </c>
      <c r="I166" s="70">
        <v>1492</v>
      </c>
      <c r="J166" s="70">
        <v>849</v>
      </c>
      <c r="K166" s="35">
        <v>112</v>
      </c>
      <c r="L166" s="36">
        <v>0.97959183673469385</v>
      </c>
      <c r="M166" s="36">
        <v>0.7857142857142857</v>
      </c>
      <c r="N166" s="36">
        <v>0.79591836734693877</v>
      </c>
      <c r="O166" s="36">
        <v>0.97959183673469385</v>
      </c>
      <c r="P166" s="36">
        <v>1.1020408163265305</v>
      </c>
      <c r="Q166" s="36">
        <v>0.65306122448979587</v>
      </c>
      <c r="R166" s="52">
        <v>96</v>
      </c>
      <c r="S166" s="70">
        <v>77</v>
      </c>
      <c r="T166" s="66">
        <v>78</v>
      </c>
      <c r="U166" s="70">
        <v>96</v>
      </c>
      <c r="V166" s="70">
        <v>108</v>
      </c>
      <c r="W166" s="73">
        <v>64</v>
      </c>
      <c r="X166" s="70">
        <v>107</v>
      </c>
      <c r="Y166" s="70">
        <v>107</v>
      </c>
      <c r="Z166" s="66">
        <v>107</v>
      </c>
      <c r="AA166" s="70">
        <v>107</v>
      </c>
      <c r="AB166" s="70">
        <v>107</v>
      </c>
      <c r="AC166" s="70">
        <v>107</v>
      </c>
      <c r="AD166" s="13"/>
      <c r="AE166" s="63">
        <v>98</v>
      </c>
      <c r="AF166" s="63">
        <v>98</v>
      </c>
      <c r="AG166" s="63">
        <v>98</v>
      </c>
      <c r="AH166" s="63">
        <v>98</v>
      </c>
      <c r="AI166" s="63">
        <v>98</v>
      </c>
      <c r="AJ166" s="63">
        <v>98</v>
      </c>
    </row>
    <row r="167" spans="1:36" s="6" customFormat="1">
      <c r="A167" s="60"/>
      <c r="B167" s="64" t="s">
        <v>18</v>
      </c>
      <c r="C167" s="64" t="s">
        <v>434</v>
      </c>
      <c r="D167" s="64" t="s">
        <v>435</v>
      </c>
      <c r="E167" s="64" t="s">
        <v>452</v>
      </c>
      <c r="F167" s="64" t="s">
        <v>183</v>
      </c>
      <c r="G167" s="64" t="s">
        <v>436</v>
      </c>
      <c r="H167" s="70">
        <v>27731</v>
      </c>
      <c r="I167" s="70">
        <v>29503</v>
      </c>
      <c r="J167" s="70">
        <v>11711</v>
      </c>
      <c r="K167" s="35">
        <v>2773.1000000000004</v>
      </c>
      <c r="L167" s="36">
        <v>1.0115894039735098</v>
      </c>
      <c r="M167" s="36">
        <v>0.83443708609271527</v>
      </c>
      <c r="N167" s="36">
        <v>1.0082781456953642</v>
      </c>
      <c r="O167" s="36">
        <v>0.9983443708609272</v>
      </c>
      <c r="P167" s="36">
        <v>1.064569536423841</v>
      </c>
      <c r="Q167" s="36">
        <v>0.95364238410596025</v>
      </c>
      <c r="R167" s="52">
        <v>611</v>
      </c>
      <c r="S167" s="70">
        <v>504</v>
      </c>
      <c r="T167" s="66">
        <v>609</v>
      </c>
      <c r="U167" s="70">
        <v>603</v>
      </c>
      <c r="V167" s="70">
        <v>643</v>
      </c>
      <c r="W167" s="73">
        <v>576</v>
      </c>
      <c r="X167" s="70">
        <v>728</v>
      </c>
      <c r="Y167" s="70">
        <v>774</v>
      </c>
      <c r="Z167" s="66">
        <v>844</v>
      </c>
      <c r="AA167" s="70">
        <v>608</v>
      </c>
      <c r="AB167" s="70">
        <v>664</v>
      </c>
      <c r="AC167" s="70">
        <v>813</v>
      </c>
      <c r="AD167" s="13"/>
      <c r="AE167" s="63">
        <v>604</v>
      </c>
      <c r="AF167" s="63">
        <v>604</v>
      </c>
      <c r="AG167" s="63">
        <v>604</v>
      </c>
      <c r="AH167" s="63">
        <v>604</v>
      </c>
      <c r="AI167" s="63">
        <v>604</v>
      </c>
      <c r="AJ167" s="63">
        <v>604</v>
      </c>
    </row>
    <row r="168" spans="1:36" s="6" customFormat="1">
      <c r="A168" s="60"/>
      <c r="B168" s="64" t="s">
        <v>18</v>
      </c>
      <c r="C168" s="64" t="s">
        <v>212</v>
      </c>
      <c r="D168" s="64" t="s">
        <v>212</v>
      </c>
      <c r="E168" s="64" t="s">
        <v>452</v>
      </c>
      <c r="F168" s="64" t="s">
        <v>184</v>
      </c>
      <c r="G168" s="64" t="s">
        <v>439</v>
      </c>
      <c r="H168" s="70">
        <v>1453</v>
      </c>
      <c r="I168" s="70">
        <v>1477</v>
      </c>
      <c r="J168" s="70">
        <v>1516</v>
      </c>
      <c r="K168" s="35">
        <v>145.30000000000001</v>
      </c>
      <c r="L168" s="36">
        <v>0.96753246753246758</v>
      </c>
      <c r="M168" s="36">
        <v>0.73376623376623373</v>
      </c>
      <c r="N168" s="36">
        <v>0.81818181818181823</v>
      </c>
      <c r="O168" s="36">
        <v>0.7857142857142857</v>
      </c>
      <c r="P168" s="36">
        <v>0.93506493506493504</v>
      </c>
      <c r="Q168" s="36">
        <v>0.85064935064935066</v>
      </c>
      <c r="R168" s="52">
        <v>149</v>
      </c>
      <c r="S168" s="70">
        <v>113</v>
      </c>
      <c r="T168" s="66">
        <v>126</v>
      </c>
      <c r="U168" s="70">
        <v>121</v>
      </c>
      <c r="V168" s="70">
        <v>144</v>
      </c>
      <c r="W168" s="73">
        <v>131</v>
      </c>
      <c r="X168" s="70">
        <v>140</v>
      </c>
      <c r="Y168" s="70">
        <v>140</v>
      </c>
      <c r="Z168" s="66">
        <v>140</v>
      </c>
      <c r="AA168" s="70">
        <v>140</v>
      </c>
      <c r="AB168" s="70">
        <v>140</v>
      </c>
      <c r="AC168" s="70">
        <v>140</v>
      </c>
      <c r="AD168" s="13"/>
      <c r="AE168" s="63">
        <v>154</v>
      </c>
      <c r="AF168" s="63">
        <v>154</v>
      </c>
      <c r="AG168" s="63">
        <v>154</v>
      </c>
      <c r="AH168" s="63">
        <v>154</v>
      </c>
      <c r="AI168" s="63">
        <v>154</v>
      </c>
      <c r="AJ168" s="63">
        <v>154</v>
      </c>
    </row>
    <row r="169" spans="1:36" s="6" customFormat="1">
      <c r="A169" s="60"/>
      <c r="B169" s="64" t="s">
        <v>18</v>
      </c>
      <c r="C169" s="64" t="s">
        <v>210</v>
      </c>
      <c r="D169" s="64" t="s">
        <v>210</v>
      </c>
      <c r="E169" s="64" t="s">
        <v>452</v>
      </c>
      <c r="F169" s="64" t="s">
        <v>185</v>
      </c>
      <c r="G169" s="64" t="s">
        <v>437</v>
      </c>
      <c r="H169" s="70">
        <v>8031</v>
      </c>
      <c r="I169" s="70">
        <v>9283</v>
      </c>
      <c r="J169" s="70">
        <v>10172</v>
      </c>
      <c r="K169" s="35">
        <v>803.1</v>
      </c>
      <c r="L169" s="36">
        <v>0.91230893000804503</v>
      </c>
      <c r="M169" s="36">
        <v>0.71600965406275141</v>
      </c>
      <c r="N169" s="36">
        <v>0.89139179404666136</v>
      </c>
      <c r="O169" s="36">
        <v>0.85599356395816573</v>
      </c>
      <c r="P169" s="36">
        <v>0.8873692679002414</v>
      </c>
      <c r="Q169" s="36">
        <v>0.77232502011263071</v>
      </c>
      <c r="R169" s="52">
        <v>1134</v>
      </c>
      <c r="S169" s="70">
        <v>890</v>
      </c>
      <c r="T169" s="66">
        <v>1108</v>
      </c>
      <c r="U169" s="70">
        <v>1064</v>
      </c>
      <c r="V169" s="70">
        <v>1103</v>
      </c>
      <c r="W169" s="73">
        <v>960</v>
      </c>
      <c r="X169" s="70">
        <v>1201</v>
      </c>
      <c r="Y169" s="70">
        <v>1086</v>
      </c>
      <c r="Z169" s="66">
        <v>1595</v>
      </c>
      <c r="AA169" s="70">
        <v>963</v>
      </c>
      <c r="AB169" s="70">
        <v>924</v>
      </c>
      <c r="AC169" s="70">
        <v>1008</v>
      </c>
      <c r="AD169" s="13"/>
      <c r="AE169" s="63">
        <v>1243</v>
      </c>
      <c r="AF169" s="63">
        <v>1243</v>
      </c>
      <c r="AG169" s="63">
        <v>1243</v>
      </c>
      <c r="AH169" s="63">
        <v>1243</v>
      </c>
      <c r="AI169" s="63">
        <v>1243</v>
      </c>
      <c r="AJ169" s="63">
        <v>1243</v>
      </c>
    </row>
    <row r="170" spans="1:36" s="6" customFormat="1">
      <c r="A170" s="60"/>
      <c r="B170" s="64" t="s">
        <v>18</v>
      </c>
      <c r="C170" s="64" t="s">
        <v>211</v>
      </c>
      <c r="D170" s="64" t="s">
        <v>211</v>
      </c>
      <c r="E170" s="64" t="s">
        <v>452</v>
      </c>
      <c r="F170" s="64" t="s">
        <v>186</v>
      </c>
      <c r="G170" s="64" t="s">
        <v>437</v>
      </c>
      <c r="H170" s="70">
        <v>13598</v>
      </c>
      <c r="I170" s="70">
        <v>15448</v>
      </c>
      <c r="J170" s="70">
        <v>17385</v>
      </c>
      <c r="K170" s="35">
        <v>1359.8000000000002</v>
      </c>
      <c r="L170" s="36">
        <v>0.83400447427293067</v>
      </c>
      <c r="M170" s="36">
        <v>0.71185682326621924</v>
      </c>
      <c r="N170" s="36">
        <v>0.89843400447427291</v>
      </c>
      <c r="O170" s="36">
        <v>0.89485458612975388</v>
      </c>
      <c r="P170" s="36">
        <v>0.88545861297539152</v>
      </c>
      <c r="Q170" s="36">
        <v>0.80402684563758386</v>
      </c>
      <c r="R170" s="52">
        <v>1864</v>
      </c>
      <c r="S170" s="70">
        <v>1591</v>
      </c>
      <c r="T170" s="66">
        <v>2008</v>
      </c>
      <c r="U170" s="70">
        <v>2000</v>
      </c>
      <c r="V170" s="70">
        <v>1979</v>
      </c>
      <c r="W170" s="73">
        <v>1797</v>
      </c>
      <c r="X170" s="70">
        <v>1826</v>
      </c>
      <c r="Y170" s="70">
        <v>1864</v>
      </c>
      <c r="Z170" s="66">
        <v>2246</v>
      </c>
      <c r="AA170" s="70">
        <v>1526</v>
      </c>
      <c r="AB170" s="70">
        <v>1357</v>
      </c>
      <c r="AC170" s="70">
        <v>1583</v>
      </c>
      <c r="AD170" s="13"/>
      <c r="AE170" s="63">
        <v>2235</v>
      </c>
      <c r="AF170" s="63">
        <v>2235</v>
      </c>
      <c r="AG170" s="63">
        <v>2235</v>
      </c>
      <c r="AH170" s="63">
        <v>2235</v>
      </c>
      <c r="AI170" s="63">
        <v>2235</v>
      </c>
      <c r="AJ170" s="63">
        <v>2235</v>
      </c>
    </row>
    <row r="171" spans="1:36" s="6" customFormat="1">
      <c r="A171" s="60"/>
      <c r="B171" s="64" t="s">
        <v>53</v>
      </c>
      <c r="C171" s="64" t="s">
        <v>213</v>
      </c>
      <c r="D171" s="64" t="s">
        <v>213</v>
      </c>
      <c r="E171" s="64" t="s">
        <v>452</v>
      </c>
      <c r="F171" s="64" t="s">
        <v>187</v>
      </c>
      <c r="G171" s="64" t="s">
        <v>439</v>
      </c>
      <c r="H171" s="70">
        <v>63735</v>
      </c>
      <c r="I171" s="70">
        <v>67298</v>
      </c>
      <c r="J171" s="70">
        <v>65491</v>
      </c>
      <c r="K171" s="35">
        <v>6373.5</v>
      </c>
      <c r="L171" s="36">
        <v>1.009327442317133</v>
      </c>
      <c r="M171" s="36">
        <v>0.65243004418262152</v>
      </c>
      <c r="N171" s="36">
        <v>0.91016200294550809</v>
      </c>
      <c r="O171" s="36">
        <v>0.95941744395352646</v>
      </c>
      <c r="P171" s="36">
        <v>1.1040746195385371</v>
      </c>
      <c r="Q171" s="36">
        <v>1.0918016691212566</v>
      </c>
      <c r="R171" s="52">
        <v>6168</v>
      </c>
      <c r="S171" s="70">
        <v>3987</v>
      </c>
      <c r="T171" s="66">
        <v>5562</v>
      </c>
      <c r="U171" s="70">
        <v>5863</v>
      </c>
      <c r="V171" s="70">
        <v>6747</v>
      </c>
      <c r="W171" s="73">
        <v>6672</v>
      </c>
      <c r="X171" s="70">
        <v>5980</v>
      </c>
      <c r="Y171" s="70">
        <v>5980</v>
      </c>
      <c r="Z171" s="66">
        <v>5980</v>
      </c>
      <c r="AA171" s="70">
        <v>5980</v>
      </c>
      <c r="AB171" s="70">
        <v>5980</v>
      </c>
      <c r="AC171" s="70">
        <v>5980</v>
      </c>
      <c r="AD171" s="13"/>
      <c r="AE171" s="63">
        <v>6111</v>
      </c>
      <c r="AF171" s="63">
        <v>6111</v>
      </c>
      <c r="AG171" s="63">
        <v>6111</v>
      </c>
      <c r="AH171" s="63">
        <v>6111</v>
      </c>
      <c r="AI171" s="63">
        <v>6111</v>
      </c>
      <c r="AJ171" s="63">
        <v>6111</v>
      </c>
    </row>
    <row r="172" spans="1:36" s="6" customFormat="1">
      <c r="A172" s="60"/>
      <c r="B172" s="64" t="s">
        <v>53</v>
      </c>
      <c r="C172" s="64" t="s">
        <v>214</v>
      </c>
      <c r="D172" s="64" t="s">
        <v>214</v>
      </c>
      <c r="E172" s="64" t="s">
        <v>452</v>
      </c>
      <c r="F172" s="64" t="s">
        <v>188</v>
      </c>
      <c r="G172" s="64" t="s">
        <v>437</v>
      </c>
      <c r="H172" s="70">
        <v>692260</v>
      </c>
      <c r="I172" s="70">
        <v>739440</v>
      </c>
      <c r="J172" s="70">
        <v>770570</v>
      </c>
      <c r="K172" s="35">
        <v>69226</v>
      </c>
      <c r="L172" s="36">
        <v>1.0586694243364356</v>
      </c>
      <c r="M172" s="36">
        <v>0.70375732506032407</v>
      </c>
      <c r="N172" s="36">
        <v>0.86659772492244058</v>
      </c>
      <c r="O172" s="36">
        <v>0.957738710789383</v>
      </c>
      <c r="P172" s="36">
        <v>1.1391933815925543</v>
      </c>
      <c r="Q172" s="36">
        <v>0.98531540847983456</v>
      </c>
      <c r="R172" s="52">
        <v>76780</v>
      </c>
      <c r="S172" s="70">
        <v>51040</v>
      </c>
      <c r="T172" s="66">
        <v>62850</v>
      </c>
      <c r="U172" s="70">
        <v>69460</v>
      </c>
      <c r="V172" s="70">
        <v>82620</v>
      </c>
      <c r="W172" s="73">
        <v>71460</v>
      </c>
      <c r="X172" s="70">
        <v>70370</v>
      </c>
      <c r="Y172" s="70">
        <v>70370</v>
      </c>
      <c r="Z172" s="66">
        <v>70370</v>
      </c>
      <c r="AA172" s="70">
        <v>70370</v>
      </c>
      <c r="AB172" s="70">
        <v>70370</v>
      </c>
      <c r="AC172" s="70">
        <v>70370</v>
      </c>
      <c r="AD172" s="13"/>
      <c r="AE172" s="63">
        <v>72525</v>
      </c>
      <c r="AF172" s="63">
        <v>72525</v>
      </c>
      <c r="AG172" s="63">
        <v>72525</v>
      </c>
      <c r="AH172" s="63">
        <v>72525</v>
      </c>
      <c r="AI172" s="63">
        <v>72525</v>
      </c>
      <c r="AJ172" s="63">
        <v>72525</v>
      </c>
    </row>
    <row r="173" spans="1:36" s="6" customFormat="1">
      <c r="A173" s="60"/>
      <c r="B173" s="64" t="s">
        <v>18</v>
      </c>
      <c r="C173" s="64" t="s">
        <v>429</v>
      </c>
      <c r="D173" s="64" t="s">
        <v>429</v>
      </c>
      <c r="E173" s="64" t="s">
        <v>452</v>
      </c>
      <c r="F173" s="64" t="s">
        <v>189</v>
      </c>
      <c r="G173" s="64" t="s">
        <v>437</v>
      </c>
      <c r="H173" s="70">
        <v>490</v>
      </c>
      <c r="I173" s="70">
        <v>809</v>
      </c>
      <c r="J173" s="70">
        <v>1236</v>
      </c>
      <c r="K173" s="35">
        <v>49</v>
      </c>
      <c r="L173" s="36">
        <v>0.59199999999999997</v>
      </c>
      <c r="M173" s="36">
        <v>0.57499999999999996</v>
      </c>
      <c r="N173" s="36">
        <v>0.63749999999999996</v>
      </c>
      <c r="O173" s="36">
        <v>0.71875</v>
      </c>
      <c r="P173" s="36">
        <v>0.69374999999999998</v>
      </c>
      <c r="Q173" s="36">
        <v>0.53125</v>
      </c>
      <c r="R173" s="52">
        <v>148</v>
      </c>
      <c r="S173" s="70">
        <v>92</v>
      </c>
      <c r="T173" s="66">
        <v>102</v>
      </c>
      <c r="U173" s="70">
        <v>115</v>
      </c>
      <c r="V173" s="70">
        <v>111</v>
      </c>
      <c r="W173" s="73">
        <v>85</v>
      </c>
      <c r="X173" s="70">
        <v>130</v>
      </c>
      <c r="Y173" s="70">
        <v>122</v>
      </c>
      <c r="Z173" s="66">
        <v>169</v>
      </c>
      <c r="AA173" s="70">
        <v>115</v>
      </c>
      <c r="AB173" s="70">
        <v>110</v>
      </c>
      <c r="AC173" s="70">
        <v>131</v>
      </c>
      <c r="AD173" s="13"/>
      <c r="AE173" s="63">
        <v>250</v>
      </c>
      <c r="AF173" s="63">
        <v>160</v>
      </c>
      <c r="AG173" s="63">
        <v>160</v>
      </c>
      <c r="AH173" s="63">
        <v>160</v>
      </c>
      <c r="AI173" s="63">
        <v>160</v>
      </c>
      <c r="AJ173" s="63">
        <v>160</v>
      </c>
    </row>
    <row r="174" spans="1:36" s="6" customFormat="1">
      <c r="A174" s="60"/>
      <c r="B174" s="64" t="s">
        <v>18</v>
      </c>
      <c r="C174" s="64" t="s">
        <v>427</v>
      </c>
      <c r="D174" s="64" t="s">
        <v>427</v>
      </c>
      <c r="E174" s="64" t="s">
        <v>452</v>
      </c>
      <c r="F174" s="64" t="s">
        <v>190</v>
      </c>
      <c r="G174" s="64" t="s">
        <v>437</v>
      </c>
      <c r="H174" s="70">
        <v>7925</v>
      </c>
      <c r="I174" s="70">
        <v>10801</v>
      </c>
      <c r="J174" s="70">
        <v>11947</v>
      </c>
      <c r="K174" s="35">
        <v>792.5</v>
      </c>
      <c r="L174" s="36">
        <v>0.53185745140388774</v>
      </c>
      <c r="M174" s="36">
        <v>0.6489655172413793</v>
      </c>
      <c r="N174" s="36">
        <v>0.76551724137931032</v>
      </c>
      <c r="O174" s="36">
        <v>0.79103448275862065</v>
      </c>
      <c r="P174" s="36">
        <v>0.8</v>
      </c>
      <c r="Q174" s="36">
        <v>0.42152803914188935</v>
      </c>
      <c r="R174" s="52">
        <v>985</v>
      </c>
      <c r="S174" s="70">
        <v>941</v>
      </c>
      <c r="T174" s="66">
        <v>1110</v>
      </c>
      <c r="U174" s="70">
        <v>1147</v>
      </c>
      <c r="V174" s="70">
        <v>1160</v>
      </c>
      <c r="W174" s="73">
        <v>1120</v>
      </c>
      <c r="X174" s="70">
        <v>1565</v>
      </c>
      <c r="Y174" s="70">
        <v>875</v>
      </c>
      <c r="Z174" s="66">
        <v>2377</v>
      </c>
      <c r="AA174" s="70">
        <v>1168</v>
      </c>
      <c r="AB174" s="70">
        <v>1255</v>
      </c>
      <c r="AC174" s="70">
        <v>509</v>
      </c>
      <c r="AD174" s="13"/>
      <c r="AE174" s="63">
        <v>1852</v>
      </c>
      <c r="AF174" s="63">
        <v>1450</v>
      </c>
      <c r="AG174" s="63">
        <v>1450</v>
      </c>
      <c r="AH174" s="63">
        <v>1450</v>
      </c>
      <c r="AI174" s="63">
        <v>1450</v>
      </c>
      <c r="AJ174" s="63">
        <v>2657</v>
      </c>
    </row>
    <row r="175" spans="1:36" s="6" customFormat="1">
      <c r="A175" s="60"/>
      <c r="B175" s="64" t="s">
        <v>18</v>
      </c>
      <c r="C175" s="64" t="s">
        <v>428</v>
      </c>
      <c r="D175" s="64" t="s">
        <v>428</v>
      </c>
      <c r="E175" s="64" t="s">
        <v>452</v>
      </c>
      <c r="F175" s="64" t="s">
        <v>191</v>
      </c>
      <c r="G175" s="64" t="s">
        <v>437</v>
      </c>
      <c r="H175" s="70">
        <v>9585</v>
      </c>
      <c r="I175" s="70">
        <v>13301</v>
      </c>
      <c r="J175" s="70">
        <v>14826</v>
      </c>
      <c r="K175" s="35">
        <v>958.5</v>
      </c>
      <c r="L175" s="36">
        <v>0.41734417344173441</v>
      </c>
      <c r="M175" s="36">
        <v>0.52878289473684215</v>
      </c>
      <c r="N175" s="36">
        <v>0.57862407862407861</v>
      </c>
      <c r="O175" s="36">
        <v>0.60402133771029953</v>
      </c>
      <c r="P175" s="36">
        <v>0.58719737382027082</v>
      </c>
      <c r="Q175" s="36">
        <v>0.5830939679934346</v>
      </c>
      <c r="R175" s="52">
        <v>1232</v>
      </c>
      <c r="S175" s="70">
        <v>1286</v>
      </c>
      <c r="T175" s="66">
        <v>1413</v>
      </c>
      <c r="U175" s="70">
        <v>1472</v>
      </c>
      <c r="V175" s="70">
        <v>1431</v>
      </c>
      <c r="W175" s="73">
        <v>1421</v>
      </c>
      <c r="X175" s="70">
        <v>1420</v>
      </c>
      <c r="Y175" s="70">
        <v>1367</v>
      </c>
      <c r="Z175" s="66">
        <v>2823</v>
      </c>
      <c r="AA175" s="70">
        <v>1413</v>
      </c>
      <c r="AB175" s="70">
        <v>1524</v>
      </c>
      <c r="AC175" s="70">
        <v>686</v>
      </c>
      <c r="AD175" s="13"/>
      <c r="AE175" s="63">
        <v>2952</v>
      </c>
      <c r="AF175" s="63">
        <v>2432</v>
      </c>
      <c r="AG175" s="63">
        <v>2442</v>
      </c>
      <c r="AH175" s="63">
        <v>2437</v>
      </c>
      <c r="AI175" s="63">
        <v>2437</v>
      </c>
      <c r="AJ175" s="63">
        <v>2437</v>
      </c>
    </row>
    <row r="176" spans="1:36" s="6" customFormat="1">
      <c r="A176" s="60"/>
      <c r="B176" s="64" t="s">
        <v>18</v>
      </c>
      <c r="C176" s="64" t="s">
        <v>426</v>
      </c>
      <c r="D176" s="64" t="s">
        <v>426</v>
      </c>
      <c r="E176" s="64" t="s">
        <v>452</v>
      </c>
      <c r="F176" s="64" t="s">
        <v>192</v>
      </c>
      <c r="G176" s="64" t="s">
        <v>437</v>
      </c>
      <c r="H176" s="70">
        <v>471</v>
      </c>
      <c r="I176" s="70">
        <v>1107</v>
      </c>
      <c r="J176" s="70">
        <v>867</v>
      </c>
      <c r="K176" s="35">
        <v>47.1</v>
      </c>
      <c r="L176" s="36">
        <v>1.3883495145631068</v>
      </c>
      <c r="M176" s="36">
        <v>0.83495145631067957</v>
      </c>
      <c r="N176" s="36">
        <v>1.1650485436893203</v>
      </c>
      <c r="O176" s="36">
        <v>0.80582524271844658</v>
      </c>
      <c r="P176" s="36">
        <v>0.75728155339805825</v>
      </c>
      <c r="Q176" s="36">
        <v>0.94174757281553401</v>
      </c>
      <c r="R176" s="52">
        <v>143</v>
      </c>
      <c r="S176" s="70">
        <v>86</v>
      </c>
      <c r="T176" s="66">
        <v>120</v>
      </c>
      <c r="U176" s="70">
        <v>83</v>
      </c>
      <c r="V176" s="70">
        <v>78</v>
      </c>
      <c r="W176" s="73">
        <v>97</v>
      </c>
      <c r="X176" s="70">
        <v>52</v>
      </c>
      <c r="Y176" s="70">
        <v>64</v>
      </c>
      <c r="Z176" s="66">
        <v>153</v>
      </c>
      <c r="AA176" s="70">
        <v>112</v>
      </c>
      <c r="AB176" s="70">
        <v>104</v>
      </c>
      <c r="AC176" s="70">
        <v>111</v>
      </c>
      <c r="AD176" s="13"/>
      <c r="AE176" s="63">
        <v>103</v>
      </c>
      <c r="AF176" s="63">
        <v>103</v>
      </c>
      <c r="AG176" s="63">
        <v>103</v>
      </c>
      <c r="AH176" s="63">
        <v>103</v>
      </c>
      <c r="AI176" s="63">
        <v>103</v>
      </c>
      <c r="AJ176" s="63">
        <v>103</v>
      </c>
    </row>
    <row r="177" spans="1:36" s="6" customFormat="1">
      <c r="A177" s="60"/>
      <c r="B177" s="64" t="s">
        <v>18</v>
      </c>
      <c r="C177" s="64" t="s">
        <v>425</v>
      </c>
      <c r="D177" s="64" t="s">
        <v>425</v>
      </c>
      <c r="E177" s="64" t="s">
        <v>452</v>
      </c>
      <c r="F177" s="64" t="s">
        <v>193</v>
      </c>
      <c r="G177" s="64" t="s">
        <v>437</v>
      </c>
      <c r="H177" s="70">
        <v>4187</v>
      </c>
      <c r="I177" s="70">
        <v>6826</v>
      </c>
      <c r="J177" s="70">
        <v>4685</v>
      </c>
      <c r="K177" s="35">
        <v>418.70000000000005</v>
      </c>
      <c r="L177" s="36">
        <v>1.2942430703624734</v>
      </c>
      <c r="M177" s="36">
        <v>0.81236673773987211</v>
      </c>
      <c r="N177" s="36">
        <v>1.0042643923240939</v>
      </c>
      <c r="O177" s="36">
        <v>1.0021321961620469</v>
      </c>
      <c r="P177" s="36">
        <v>0.83582089552238803</v>
      </c>
      <c r="Q177" s="36">
        <v>0.97654584221748397</v>
      </c>
      <c r="R177" s="52">
        <v>607</v>
      </c>
      <c r="S177" s="70">
        <v>381</v>
      </c>
      <c r="T177" s="66">
        <v>471</v>
      </c>
      <c r="U177" s="70">
        <v>470</v>
      </c>
      <c r="V177" s="70">
        <v>392</v>
      </c>
      <c r="W177" s="73">
        <v>458</v>
      </c>
      <c r="X177" s="70">
        <v>222</v>
      </c>
      <c r="Y177" s="70">
        <v>369</v>
      </c>
      <c r="Z177" s="66">
        <v>505</v>
      </c>
      <c r="AA177" s="70">
        <v>389</v>
      </c>
      <c r="AB177" s="70">
        <v>384</v>
      </c>
      <c r="AC177" s="70">
        <v>340</v>
      </c>
      <c r="AD177" s="13"/>
      <c r="AE177" s="63">
        <v>469</v>
      </c>
      <c r="AF177" s="63">
        <v>469</v>
      </c>
      <c r="AG177" s="63">
        <v>469</v>
      </c>
      <c r="AH177" s="63">
        <v>469</v>
      </c>
      <c r="AI177" s="63">
        <v>469</v>
      </c>
      <c r="AJ177" s="63">
        <v>469</v>
      </c>
    </row>
    <row r="178" spans="1:36" s="6" customFormat="1">
      <c r="A178" s="60"/>
      <c r="B178" s="64" t="s">
        <v>18</v>
      </c>
      <c r="C178" s="64" t="s">
        <v>432</v>
      </c>
      <c r="D178" s="64" t="s">
        <v>432</v>
      </c>
      <c r="E178" s="64" t="s">
        <v>452</v>
      </c>
      <c r="F178" s="64" t="s">
        <v>194</v>
      </c>
      <c r="G178" s="64" t="s">
        <v>437</v>
      </c>
      <c r="H178" s="70">
        <v>122192</v>
      </c>
      <c r="I178" s="70">
        <v>159281</v>
      </c>
      <c r="J178" s="70">
        <v>180899</v>
      </c>
      <c r="K178" s="35">
        <v>12219.2</v>
      </c>
      <c r="L178" s="36">
        <v>1.1033069944395668</v>
      </c>
      <c r="M178" s="36">
        <v>0.80561896400351185</v>
      </c>
      <c r="N178" s="36">
        <v>0.96892010535557505</v>
      </c>
      <c r="O178" s="36">
        <v>0.95469710272168573</v>
      </c>
      <c r="P178" s="36">
        <v>0.95610184372256368</v>
      </c>
      <c r="Q178" s="36">
        <v>0.90886742756804217</v>
      </c>
      <c r="R178" s="52">
        <v>18850</v>
      </c>
      <c r="S178" s="70">
        <v>13764</v>
      </c>
      <c r="T178" s="66">
        <v>16554</v>
      </c>
      <c r="U178" s="70">
        <v>16311</v>
      </c>
      <c r="V178" s="70">
        <v>16335</v>
      </c>
      <c r="W178" s="73">
        <v>15528</v>
      </c>
      <c r="X178" s="70">
        <v>20480</v>
      </c>
      <c r="Y178" s="70">
        <v>15520</v>
      </c>
      <c r="Z178" s="66">
        <v>20480</v>
      </c>
      <c r="AA178" s="70">
        <v>13440</v>
      </c>
      <c r="AB178" s="70">
        <v>14780</v>
      </c>
      <c r="AC178" s="70">
        <v>14010</v>
      </c>
      <c r="AD178" s="13"/>
      <c r="AE178" s="63">
        <v>17085</v>
      </c>
      <c r="AF178" s="63">
        <v>17085</v>
      </c>
      <c r="AG178" s="63">
        <v>17085</v>
      </c>
      <c r="AH178" s="63">
        <v>17085</v>
      </c>
      <c r="AI178" s="63">
        <v>17085</v>
      </c>
      <c r="AJ178" s="63">
        <v>17085</v>
      </c>
    </row>
    <row r="179" spans="1:36" s="6" customFormat="1">
      <c r="A179" s="60"/>
      <c r="B179" s="64" t="s">
        <v>18</v>
      </c>
      <c r="C179" s="64" t="s">
        <v>433</v>
      </c>
      <c r="D179" s="64" t="s">
        <v>433</v>
      </c>
      <c r="E179" s="64" t="s">
        <v>452</v>
      </c>
      <c r="F179" s="64" t="s">
        <v>195</v>
      </c>
      <c r="G179" s="64" t="s">
        <v>437</v>
      </c>
      <c r="H179" s="70">
        <v>32123</v>
      </c>
      <c r="I179" s="70">
        <v>45591</v>
      </c>
      <c r="J179" s="70">
        <v>56510</v>
      </c>
      <c r="K179" s="35">
        <v>3212.3</v>
      </c>
      <c r="L179" s="36">
        <v>1.1135231316725978</v>
      </c>
      <c r="M179" s="36">
        <v>0.80373665480427048</v>
      </c>
      <c r="N179" s="36">
        <v>0.95391459074733098</v>
      </c>
      <c r="O179" s="36">
        <v>0.97010676156583631</v>
      </c>
      <c r="P179" s="36">
        <v>0.9619217081850534</v>
      </c>
      <c r="Q179" s="36">
        <v>0.92224199288256226</v>
      </c>
      <c r="R179" s="52">
        <v>6258</v>
      </c>
      <c r="S179" s="70">
        <v>4517</v>
      </c>
      <c r="T179" s="66">
        <v>5361</v>
      </c>
      <c r="U179" s="70">
        <v>5452</v>
      </c>
      <c r="V179" s="70">
        <v>5406</v>
      </c>
      <c r="W179" s="73">
        <v>5183</v>
      </c>
      <c r="X179" s="70">
        <v>5588</v>
      </c>
      <c r="Y179" s="70">
        <v>4732</v>
      </c>
      <c r="Z179" s="66">
        <v>5588</v>
      </c>
      <c r="AA179" s="70">
        <v>4404</v>
      </c>
      <c r="AB179" s="70">
        <v>4618</v>
      </c>
      <c r="AC179" s="70">
        <v>4511</v>
      </c>
      <c r="AD179" s="13"/>
      <c r="AE179" s="63">
        <v>5620</v>
      </c>
      <c r="AF179" s="63">
        <v>5620</v>
      </c>
      <c r="AG179" s="63">
        <v>5620</v>
      </c>
      <c r="AH179" s="63">
        <v>5620</v>
      </c>
      <c r="AI179" s="63">
        <v>5620</v>
      </c>
      <c r="AJ179" s="63">
        <v>5620</v>
      </c>
    </row>
    <row r="180" spans="1:36" s="6" customFormat="1">
      <c r="A180" s="60"/>
      <c r="B180" s="64" t="s">
        <v>18</v>
      </c>
      <c r="C180" s="64" t="s">
        <v>430</v>
      </c>
      <c r="D180" s="64" t="s">
        <v>430</v>
      </c>
      <c r="E180" s="64" t="s">
        <v>452</v>
      </c>
      <c r="F180" s="64" t="s">
        <v>196</v>
      </c>
      <c r="G180" s="64" t="s">
        <v>437</v>
      </c>
      <c r="H180" s="70">
        <v>532187</v>
      </c>
      <c r="I180" s="70">
        <v>637004</v>
      </c>
      <c r="J180" s="70">
        <v>678294</v>
      </c>
      <c r="K180" s="35">
        <v>53218.700000000004</v>
      </c>
      <c r="L180" s="36">
        <v>1.1042253068052048</v>
      </c>
      <c r="M180" s="36">
        <v>0.83454232544673734</v>
      </c>
      <c r="N180" s="36">
        <v>0.95287343380567124</v>
      </c>
      <c r="O180" s="36">
        <v>0.97283386679105077</v>
      </c>
      <c r="P180" s="36">
        <v>0.95004262300355458</v>
      </c>
      <c r="Q180" s="36">
        <v>0.88224792112331718</v>
      </c>
      <c r="R180" s="52">
        <v>68653</v>
      </c>
      <c r="S180" s="70">
        <v>51886</v>
      </c>
      <c r="T180" s="66">
        <v>59243</v>
      </c>
      <c r="U180" s="70">
        <v>60484</v>
      </c>
      <c r="V180" s="70">
        <v>59067</v>
      </c>
      <c r="W180" s="73">
        <v>54852</v>
      </c>
      <c r="X180" s="70">
        <v>70600</v>
      </c>
      <c r="Y180" s="70">
        <v>57040</v>
      </c>
      <c r="Z180" s="66">
        <v>69600</v>
      </c>
      <c r="AA180" s="70">
        <v>50880</v>
      </c>
      <c r="AB180" s="70">
        <v>54600</v>
      </c>
      <c r="AC180" s="70">
        <v>52880</v>
      </c>
      <c r="AD180" s="13"/>
      <c r="AE180" s="63">
        <v>62173</v>
      </c>
      <c r="AF180" s="63">
        <v>62173</v>
      </c>
      <c r="AG180" s="63">
        <v>62173</v>
      </c>
      <c r="AH180" s="63">
        <v>62173</v>
      </c>
      <c r="AI180" s="63">
        <v>62173</v>
      </c>
      <c r="AJ180" s="63">
        <v>62173</v>
      </c>
    </row>
    <row r="181" spans="1:36" s="6" customFormat="1">
      <c r="A181" s="60"/>
      <c r="B181" s="64" t="s">
        <v>18</v>
      </c>
      <c r="C181" s="64" t="s">
        <v>431</v>
      </c>
      <c r="D181" s="64" t="s">
        <v>431</v>
      </c>
      <c r="E181" s="64" t="s">
        <v>452</v>
      </c>
      <c r="F181" s="64" t="s">
        <v>197</v>
      </c>
      <c r="G181" s="64" t="s">
        <v>437</v>
      </c>
      <c r="H181" s="70">
        <v>155227</v>
      </c>
      <c r="I181" s="70">
        <v>197582</v>
      </c>
      <c r="J181" s="70">
        <v>223043</v>
      </c>
      <c r="K181" s="35">
        <v>15522.7</v>
      </c>
      <c r="L181" s="36">
        <v>1.1194092433842713</v>
      </c>
      <c r="M181" s="36">
        <v>0.83511926947446891</v>
      </c>
      <c r="N181" s="36">
        <v>0.96720089452105851</v>
      </c>
      <c r="O181" s="36">
        <v>0.95513417815877744</v>
      </c>
      <c r="P181" s="36">
        <v>0.97824263883712259</v>
      </c>
      <c r="Q181" s="36">
        <v>0.88944278792396569</v>
      </c>
      <c r="R181" s="52">
        <v>24027</v>
      </c>
      <c r="S181" s="70">
        <v>17925</v>
      </c>
      <c r="T181" s="66">
        <v>20760</v>
      </c>
      <c r="U181" s="70">
        <v>20501</v>
      </c>
      <c r="V181" s="70">
        <v>20997</v>
      </c>
      <c r="W181" s="73">
        <v>19091</v>
      </c>
      <c r="X181" s="70">
        <v>24440</v>
      </c>
      <c r="Y181" s="70">
        <v>19520</v>
      </c>
      <c r="Z181" s="66">
        <v>24440</v>
      </c>
      <c r="AA181" s="70">
        <v>17360</v>
      </c>
      <c r="AB181" s="70">
        <v>18800</v>
      </c>
      <c r="AC181" s="70">
        <v>18080</v>
      </c>
      <c r="AD181" s="13"/>
      <c r="AE181" s="63">
        <v>21464</v>
      </c>
      <c r="AF181" s="63">
        <v>21464</v>
      </c>
      <c r="AG181" s="63">
        <v>21464</v>
      </c>
      <c r="AH181" s="63">
        <v>21464</v>
      </c>
      <c r="AI181" s="63">
        <v>21464</v>
      </c>
      <c r="AJ181" s="63">
        <v>21464</v>
      </c>
    </row>
    <row r="182" spans="1:36">
      <c r="L182" s="86"/>
      <c r="M182" s="86"/>
      <c r="N182" s="87"/>
      <c r="O182" s="86"/>
      <c r="P182" s="86"/>
      <c r="Q182" s="86"/>
    </row>
    <row r="183" spans="1:36">
      <c r="L183" s="86"/>
      <c r="M183" s="86"/>
      <c r="N183" s="87"/>
      <c r="O183" s="86"/>
      <c r="P183" s="86"/>
      <c r="Q183" s="86"/>
    </row>
    <row r="184" spans="1:36">
      <c r="L184" s="86"/>
      <c r="M184" s="86"/>
      <c r="N184" s="87"/>
      <c r="O184" s="86"/>
      <c r="P184" s="86"/>
      <c r="Q184" s="86"/>
    </row>
    <row r="185" spans="1:36">
      <c r="L185" s="86"/>
      <c r="M185" s="86"/>
      <c r="N185" s="86"/>
      <c r="O185" s="86"/>
      <c r="P185" s="86"/>
      <c r="Q185" s="86"/>
      <c r="T185" s="85"/>
      <c r="Z185" s="85"/>
    </row>
    <row r="186" spans="1:36" ht="22.9">
      <c r="B186" s="77"/>
      <c r="L186" s="86"/>
      <c r="M186" s="86"/>
      <c r="N186" s="87"/>
      <c r="O186" s="86"/>
      <c r="P186" s="86"/>
      <c r="Q186" s="86"/>
    </row>
    <row r="187" spans="1:36">
      <c r="L187" s="86"/>
      <c r="M187" s="86"/>
      <c r="N187" s="87"/>
      <c r="O187" s="86"/>
      <c r="P187" s="86"/>
      <c r="Q187" s="86"/>
    </row>
    <row r="188" spans="1:36">
      <c r="L188" s="86"/>
      <c r="M188" s="86"/>
      <c r="N188" s="87"/>
      <c r="O188" s="86"/>
      <c r="P188" s="86"/>
      <c r="Q188" s="86"/>
    </row>
    <row r="189" spans="1:36">
      <c r="L189" s="86"/>
      <c r="M189" s="86"/>
      <c r="N189" s="87"/>
      <c r="O189" s="86"/>
      <c r="P189" s="86"/>
      <c r="Q189" s="86"/>
    </row>
    <row r="190" spans="1:36">
      <c r="L190" s="86"/>
      <c r="M190" s="86"/>
      <c r="N190" s="87"/>
      <c r="O190" s="86"/>
      <c r="P190" s="86"/>
      <c r="Q190" s="86"/>
    </row>
    <row r="191" spans="1:36">
      <c r="L191" s="86"/>
      <c r="M191" s="86"/>
      <c r="N191" s="87"/>
      <c r="O191" s="86"/>
      <c r="P191" s="86"/>
      <c r="Q191" s="86"/>
    </row>
    <row r="192" spans="1:36">
      <c r="L192" s="86"/>
      <c r="M192" s="86"/>
      <c r="N192" s="87"/>
      <c r="O192" s="86"/>
      <c r="P192" s="86"/>
      <c r="Q192" s="86"/>
    </row>
    <row r="193" spans="1:36">
      <c r="L193" s="86"/>
      <c r="M193" s="86"/>
      <c r="N193" s="87"/>
      <c r="O193" s="86"/>
      <c r="P193" s="86"/>
      <c r="Q193" s="86"/>
    </row>
    <row r="194" spans="1:36">
      <c r="L194" s="86"/>
      <c r="M194" s="86"/>
      <c r="N194" s="87"/>
      <c r="O194" s="86"/>
      <c r="P194" s="86"/>
      <c r="Q194" s="86"/>
    </row>
    <row r="195" spans="1:36">
      <c r="L195" s="86"/>
      <c r="M195" s="86"/>
      <c r="N195" s="87"/>
      <c r="O195" s="86"/>
      <c r="P195" s="86"/>
      <c r="Q195" s="86"/>
    </row>
    <row r="196" spans="1:36">
      <c r="L196" s="86"/>
      <c r="M196" s="86"/>
      <c r="N196" s="87"/>
      <c r="O196" s="86"/>
      <c r="P196" s="86"/>
      <c r="Q196" s="86"/>
    </row>
    <row r="197" spans="1:36">
      <c r="L197" s="86"/>
      <c r="M197" s="86"/>
      <c r="N197" s="87"/>
      <c r="O197" s="86"/>
      <c r="P197" s="86"/>
      <c r="Q197" s="86"/>
    </row>
    <row r="198" spans="1:36" s="85" customFormat="1">
      <c r="A198" s="83"/>
      <c r="B198" s="84"/>
      <c r="C198" s="84"/>
      <c r="D198" s="84"/>
      <c r="E198" s="84"/>
      <c r="F198" s="84"/>
      <c r="G198" s="84"/>
      <c r="L198" s="86"/>
      <c r="M198" s="86"/>
      <c r="N198" s="87"/>
      <c r="O198" s="86"/>
      <c r="P198" s="86"/>
      <c r="Q198" s="86"/>
      <c r="T198" s="88"/>
      <c r="Z198" s="88"/>
      <c r="AD198" s="84"/>
      <c r="AE198" s="84"/>
      <c r="AF198" s="84"/>
      <c r="AG198" s="84"/>
      <c r="AH198" s="84"/>
      <c r="AI198" s="84"/>
      <c r="AJ198" s="84"/>
    </row>
    <row r="199" spans="1:36" s="85" customFormat="1">
      <c r="A199" s="83"/>
      <c r="B199" s="84"/>
      <c r="C199" s="84"/>
      <c r="D199" s="84"/>
      <c r="E199" s="84"/>
      <c r="F199" s="84"/>
      <c r="G199" s="84"/>
      <c r="L199" s="86"/>
      <c r="M199" s="86"/>
      <c r="N199" s="87"/>
      <c r="O199" s="86"/>
      <c r="P199" s="86"/>
      <c r="Q199" s="86"/>
      <c r="T199" s="88"/>
      <c r="Z199" s="88"/>
      <c r="AD199" s="84"/>
      <c r="AE199" s="84"/>
      <c r="AF199" s="84"/>
      <c r="AG199" s="84"/>
      <c r="AH199" s="84"/>
      <c r="AI199" s="84"/>
      <c r="AJ199" s="84"/>
    </row>
    <row r="200" spans="1:36" s="85" customFormat="1">
      <c r="A200" s="83"/>
      <c r="B200" s="84"/>
      <c r="C200" s="84"/>
      <c r="D200" s="84"/>
      <c r="E200" s="84"/>
      <c r="F200" s="84"/>
      <c r="G200" s="84"/>
      <c r="L200" s="86"/>
      <c r="M200" s="86"/>
      <c r="N200" s="87"/>
      <c r="O200" s="86"/>
      <c r="P200" s="86"/>
      <c r="Q200" s="86"/>
      <c r="T200" s="88"/>
      <c r="Z200" s="88"/>
      <c r="AD200" s="84"/>
      <c r="AE200" s="84"/>
      <c r="AF200" s="84"/>
      <c r="AG200" s="84"/>
      <c r="AH200" s="84"/>
      <c r="AI200" s="84"/>
      <c r="AJ200" s="84"/>
    </row>
    <row r="201" spans="1:36" s="85" customFormat="1">
      <c r="A201" s="83"/>
      <c r="B201" s="84"/>
      <c r="C201" s="84"/>
      <c r="D201" s="84"/>
      <c r="E201" s="84"/>
      <c r="F201" s="84"/>
      <c r="G201" s="84"/>
      <c r="L201" s="86"/>
      <c r="M201" s="86"/>
      <c r="N201" s="87"/>
      <c r="O201" s="86"/>
      <c r="P201" s="86"/>
      <c r="Q201" s="86"/>
      <c r="T201" s="88"/>
      <c r="Z201" s="88"/>
      <c r="AD201" s="84"/>
      <c r="AE201" s="84"/>
      <c r="AF201" s="84"/>
      <c r="AG201" s="84"/>
      <c r="AH201" s="84"/>
      <c r="AI201" s="84"/>
      <c r="AJ201" s="84"/>
    </row>
    <row r="202" spans="1:36" s="85" customFormat="1">
      <c r="A202" s="83"/>
      <c r="B202" s="84"/>
      <c r="C202" s="84"/>
      <c r="D202" s="84"/>
      <c r="E202" s="84"/>
      <c r="F202" s="84"/>
      <c r="G202" s="84"/>
      <c r="L202" s="86"/>
      <c r="M202" s="86"/>
      <c r="N202" s="87"/>
      <c r="O202" s="86"/>
      <c r="P202" s="86"/>
      <c r="Q202" s="86"/>
      <c r="T202" s="88"/>
      <c r="Z202" s="88"/>
      <c r="AD202" s="84"/>
      <c r="AE202" s="84"/>
      <c r="AF202" s="84"/>
      <c r="AG202" s="84"/>
      <c r="AH202" s="84"/>
      <c r="AI202" s="84"/>
      <c r="AJ202" s="84"/>
    </row>
    <row r="203" spans="1:36" s="85" customFormat="1">
      <c r="A203" s="83"/>
      <c r="B203" s="84"/>
      <c r="C203" s="84"/>
      <c r="D203" s="84"/>
      <c r="E203" s="84"/>
      <c r="F203" s="84"/>
      <c r="G203" s="84"/>
      <c r="L203" s="86"/>
      <c r="M203" s="86"/>
      <c r="N203" s="87"/>
      <c r="O203" s="86"/>
      <c r="P203" s="86"/>
      <c r="Q203" s="86"/>
      <c r="T203" s="88"/>
      <c r="Z203" s="88"/>
      <c r="AD203" s="84"/>
      <c r="AE203" s="84"/>
      <c r="AF203" s="84"/>
      <c r="AG203" s="84"/>
      <c r="AH203" s="84"/>
      <c r="AI203" s="84"/>
      <c r="AJ203" s="84"/>
    </row>
    <row r="204" spans="1:36" s="85" customFormat="1">
      <c r="A204" s="83"/>
      <c r="B204" s="84"/>
      <c r="C204" s="84"/>
      <c r="D204" s="84"/>
      <c r="E204" s="84"/>
      <c r="F204" s="84"/>
      <c r="G204" s="84"/>
      <c r="L204" s="86"/>
      <c r="M204" s="86"/>
      <c r="N204" s="87"/>
      <c r="O204" s="86"/>
      <c r="P204" s="86"/>
      <c r="Q204" s="86"/>
      <c r="T204" s="88"/>
      <c r="Z204" s="88"/>
      <c r="AD204" s="84"/>
      <c r="AE204" s="84"/>
      <c r="AF204" s="84"/>
      <c r="AG204" s="84"/>
      <c r="AH204" s="84"/>
      <c r="AI204" s="84"/>
      <c r="AJ204" s="84"/>
    </row>
    <row r="205" spans="1:36" s="85" customFormat="1">
      <c r="A205" s="83"/>
      <c r="B205" s="84"/>
      <c r="C205" s="84"/>
      <c r="D205" s="84"/>
      <c r="E205" s="84"/>
      <c r="F205" s="84"/>
      <c r="G205" s="84"/>
      <c r="L205" s="86"/>
      <c r="M205" s="86"/>
      <c r="N205" s="87"/>
      <c r="O205" s="86"/>
      <c r="P205" s="86"/>
      <c r="Q205" s="86"/>
      <c r="T205" s="88"/>
      <c r="Z205" s="88"/>
      <c r="AD205" s="84"/>
      <c r="AE205" s="84"/>
      <c r="AF205" s="84"/>
      <c r="AG205" s="84"/>
      <c r="AH205" s="84"/>
      <c r="AI205" s="84"/>
      <c r="AJ205" s="84"/>
    </row>
    <row r="206" spans="1:36" s="85" customFormat="1">
      <c r="A206" s="83"/>
      <c r="B206" s="84"/>
      <c r="C206" s="84"/>
      <c r="D206" s="84"/>
      <c r="E206" s="84"/>
      <c r="F206" s="84"/>
      <c r="G206" s="84"/>
      <c r="L206" s="86"/>
      <c r="M206" s="86"/>
      <c r="N206" s="87"/>
      <c r="O206" s="86"/>
      <c r="P206" s="86"/>
      <c r="Q206" s="86"/>
      <c r="T206" s="88"/>
      <c r="Z206" s="88"/>
      <c r="AD206" s="84"/>
      <c r="AE206" s="84"/>
      <c r="AF206" s="84"/>
      <c r="AG206" s="84"/>
      <c r="AH206" s="84"/>
      <c r="AI206" s="84"/>
      <c r="AJ206" s="84"/>
    </row>
    <row r="207" spans="1:36" s="85" customFormat="1">
      <c r="A207" s="83"/>
      <c r="B207" s="84"/>
      <c r="C207" s="84"/>
      <c r="D207" s="84"/>
      <c r="E207" s="84"/>
      <c r="F207" s="84"/>
      <c r="G207" s="84"/>
      <c r="L207" s="86"/>
      <c r="M207" s="86"/>
      <c r="N207" s="87"/>
      <c r="O207" s="86"/>
      <c r="P207" s="86"/>
      <c r="Q207" s="86"/>
      <c r="T207" s="88"/>
      <c r="Z207" s="88"/>
      <c r="AD207" s="84"/>
      <c r="AE207" s="84"/>
      <c r="AF207" s="84"/>
      <c r="AG207" s="84"/>
      <c r="AH207" s="84"/>
      <c r="AI207" s="84"/>
      <c r="AJ207" s="84"/>
    </row>
    <row r="208" spans="1:36" s="85" customFormat="1">
      <c r="A208" s="83"/>
      <c r="B208" s="84"/>
      <c r="C208" s="84"/>
      <c r="D208" s="84"/>
      <c r="E208" s="84"/>
      <c r="F208" s="84"/>
      <c r="G208" s="84"/>
      <c r="L208" s="86"/>
      <c r="M208" s="86"/>
      <c r="N208" s="87"/>
      <c r="O208" s="86"/>
      <c r="P208" s="86"/>
      <c r="Q208" s="86"/>
      <c r="T208" s="88"/>
      <c r="Z208" s="88"/>
      <c r="AD208" s="84"/>
      <c r="AE208" s="84"/>
      <c r="AF208" s="84"/>
      <c r="AG208" s="84"/>
      <c r="AH208" s="84"/>
      <c r="AI208" s="84"/>
      <c r="AJ208" s="84"/>
    </row>
    <row r="209" spans="1:36" s="85" customFormat="1">
      <c r="A209" s="83"/>
      <c r="B209" s="84"/>
      <c r="C209" s="84"/>
      <c r="D209" s="84"/>
      <c r="E209" s="84"/>
      <c r="F209" s="84"/>
      <c r="G209" s="84"/>
      <c r="L209" s="86"/>
      <c r="M209" s="86"/>
      <c r="N209" s="87"/>
      <c r="O209" s="86"/>
      <c r="P209" s="86"/>
      <c r="Q209" s="86"/>
      <c r="T209" s="88"/>
      <c r="Z209" s="88"/>
      <c r="AD209" s="84"/>
      <c r="AE209" s="84"/>
      <c r="AF209" s="84"/>
      <c r="AG209" s="84"/>
      <c r="AH209" s="84"/>
      <c r="AI209" s="84"/>
      <c r="AJ209" s="84"/>
    </row>
    <row r="210" spans="1:36" s="85" customFormat="1">
      <c r="A210" s="83"/>
      <c r="B210" s="84"/>
      <c r="C210" s="84"/>
      <c r="D210" s="84"/>
      <c r="E210" s="84"/>
      <c r="F210" s="84"/>
      <c r="G210" s="84"/>
      <c r="L210" s="86"/>
      <c r="M210" s="86"/>
      <c r="N210" s="87"/>
      <c r="O210" s="86"/>
      <c r="P210" s="86"/>
      <c r="Q210" s="86"/>
      <c r="T210" s="88"/>
      <c r="Z210" s="88"/>
      <c r="AD210" s="84"/>
      <c r="AE210" s="84"/>
      <c r="AF210" s="84"/>
      <c r="AG210" s="84"/>
      <c r="AH210" s="84"/>
      <c r="AI210" s="84"/>
      <c r="AJ210" s="84"/>
    </row>
    <row r="211" spans="1:36" s="85" customFormat="1">
      <c r="A211" s="83"/>
      <c r="B211" s="84"/>
      <c r="C211" s="84"/>
      <c r="D211" s="84"/>
      <c r="E211" s="84"/>
      <c r="F211" s="84"/>
      <c r="G211" s="84"/>
      <c r="L211" s="86"/>
      <c r="M211" s="86"/>
      <c r="N211" s="87"/>
      <c r="O211" s="86"/>
      <c r="P211" s="86"/>
      <c r="Q211" s="86"/>
      <c r="T211" s="88"/>
      <c r="Z211" s="88"/>
      <c r="AD211" s="84"/>
      <c r="AE211" s="84"/>
      <c r="AF211" s="84"/>
      <c r="AG211" s="84"/>
      <c r="AH211" s="84"/>
      <c r="AI211" s="84"/>
      <c r="AJ211" s="84"/>
    </row>
    <row r="212" spans="1:36" s="85" customFormat="1">
      <c r="A212" s="83"/>
      <c r="B212" s="84"/>
      <c r="C212" s="84"/>
      <c r="D212" s="84"/>
      <c r="E212" s="84"/>
      <c r="F212" s="84"/>
      <c r="G212" s="84"/>
      <c r="L212" s="86"/>
      <c r="M212" s="86"/>
      <c r="N212" s="87"/>
      <c r="O212" s="86"/>
      <c r="P212" s="86"/>
      <c r="Q212" s="86"/>
      <c r="T212" s="88"/>
      <c r="Z212" s="88"/>
      <c r="AD212" s="84"/>
      <c r="AE212" s="84"/>
      <c r="AF212" s="84"/>
      <c r="AG212" s="84"/>
      <c r="AH212" s="84"/>
      <c r="AI212" s="84"/>
      <c r="AJ212" s="84"/>
    </row>
    <row r="213" spans="1:36" s="85" customFormat="1">
      <c r="A213" s="83"/>
      <c r="B213" s="84"/>
      <c r="C213" s="84"/>
      <c r="D213" s="84"/>
      <c r="E213" s="84"/>
      <c r="F213" s="84"/>
      <c r="G213" s="84"/>
      <c r="L213" s="86"/>
      <c r="M213" s="86"/>
      <c r="N213" s="87"/>
      <c r="O213" s="86"/>
      <c r="P213" s="86"/>
      <c r="Q213" s="86"/>
      <c r="T213" s="88"/>
      <c r="Z213" s="88"/>
      <c r="AD213" s="84"/>
      <c r="AE213" s="84"/>
      <c r="AF213" s="84"/>
      <c r="AG213" s="84"/>
      <c r="AH213" s="84"/>
      <c r="AI213" s="84"/>
      <c r="AJ213" s="84"/>
    </row>
    <row r="214" spans="1:36" s="85" customFormat="1">
      <c r="A214" s="83"/>
      <c r="B214" s="84"/>
      <c r="C214" s="84"/>
      <c r="D214" s="84"/>
      <c r="E214" s="84"/>
      <c r="F214" s="84"/>
      <c r="G214" s="84"/>
      <c r="L214" s="86"/>
      <c r="M214" s="86"/>
      <c r="N214" s="87"/>
      <c r="O214" s="86"/>
      <c r="P214" s="86"/>
      <c r="Q214" s="86"/>
      <c r="T214" s="88"/>
      <c r="Z214" s="88"/>
      <c r="AD214" s="84"/>
      <c r="AE214" s="84"/>
      <c r="AF214" s="84"/>
      <c r="AG214" s="84"/>
      <c r="AH214" s="84"/>
      <c r="AI214" s="84"/>
      <c r="AJ214" s="84"/>
    </row>
    <row r="215" spans="1:36" s="85" customFormat="1">
      <c r="A215" s="83"/>
      <c r="B215" s="84"/>
      <c r="C215" s="84"/>
      <c r="D215" s="84"/>
      <c r="E215" s="84"/>
      <c r="F215" s="84"/>
      <c r="G215" s="84"/>
      <c r="L215" s="86"/>
      <c r="M215" s="86"/>
      <c r="N215" s="87"/>
      <c r="O215" s="86"/>
      <c r="P215" s="86"/>
      <c r="Q215" s="86"/>
      <c r="T215" s="88"/>
      <c r="Z215" s="88"/>
      <c r="AD215" s="84"/>
      <c r="AE215" s="84"/>
      <c r="AF215" s="84"/>
      <c r="AG215" s="84"/>
      <c r="AH215" s="84"/>
      <c r="AI215" s="84"/>
      <c r="AJ215" s="84"/>
    </row>
    <row r="216" spans="1:36" s="85" customFormat="1">
      <c r="A216" s="83"/>
      <c r="B216" s="84"/>
      <c r="C216" s="84"/>
      <c r="D216" s="84"/>
      <c r="E216" s="84"/>
      <c r="F216" s="84"/>
      <c r="G216" s="84"/>
      <c r="L216" s="86"/>
      <c r="M216" s="86"/>
      <c r="N216" s="87"/>
      <c r="O216" s="86"/>
      <c r="P216" s="86"/>
      <c r="Q216" s="86"/>
      <c r="T216" s="88"/>
      <c r="Z216" s="88"/>
      <c r="AD216" s="84"/>
      <c r="AE216" s="84"/>
      <c r="AF216" s="84"/>
      <c r="AG216" s="84"/>
      <c r="AH216" s="84"/>
      <c r="AI216" s="84"/>
      <c r="AJ216" s="84"/>
    </row>
    <row r="217" spans="1:36" s="85" customFormat="1">
      <c r="A217" s="83"/>
      <c r="B217" s="84"/>
      <c r="C217" s="84"/>
      <c r="D217" s="84"/>
      <c r="E217" s="84"/>
      <c r="F217" s="84"/>
      <c r="G217" s="84"/>
      <c r="L217" s="86"/>
      <c r="M217" s="86"/>
      <c r="N217" s="87"/>
      <c r="O217" s="86"/>
      <c r="P217" s="86"/>
      <c r="Q217" s="86"/>
      <c r="T217" s="88"/>
      <c r="Z217" s="88"/>
      <c r="AD217" s="84"/>
      <c r="AE217" s="84"/>
      <c r="AF217" s="84"/>
      <c r="AG217" s="84"/>
      <c r="AH217" s="84"/>
      <c r="AI217" s="84"/>
      <c r="AJ217" s="84"/>
    </row>
    <row r="218" spans="1:36" s="85" customFormat="1">
      <c r="A218" s="83"/>
      <c r="B218" s="84"/>
      <c r="C218" s="84"/>
      <c r="D218" s="84"/>
      <c r="E218" s="84"/>
      <c r="F218" s="84"/>
      <c r="G218" s="84"/>
      <c r="L218" s="86"/>
      <c r="M218" s="86"/>
      <c r="N218" s="87"/>
      <c r="O218" s="86"/>
      <c r="P218" s="86"/>
      <c r="Q218" s="86"/>
      <c r="T218" s="88"/>
      <c r="Z218" s="88"/>
      <c r="AD218" s="84"/>
      <c r="AE218" s="84"/>
      <c r="AF218" s="84"/>
      <c r="AG218" s="84"/>
      <c r="AH218" s="84"/>
      <c r="AI218" s="84"/>
      <c r="AJ218" s="84"/>
    </row>
    <row r="219" spans="1:36" s="85" customFormat="1">
      <c r="A219" s="83"/>
      <c r="B219" s="84"/>
      <c r="C219" s="84"/>
      <c r="D219" s="84"/>
      <c r="E219" s="84"/>
      <c r="F219" s="84"/>
      <c r="G219" s="84"/>
      <c r="L219" s="86"/>
      <c r="M219" s="86"/>
      <c r="N219" s="87"/>
      <c r="O219" s="86"/>
      <c r="P219" s="86"/>
      <c r="Q219" s="86"/>
      <c r="T219" s="88"/>
      <c r="Z219" s="88"/>
      <c r="AD219" s="84"/>
      <c r="AE219" s="84"/>
      <c r="AF219" s="84"/>
      <c r="AG219" s="84"/>
      <c r="AH219" s="84"/>
      <c r="AI219" s="84"/>
      <c r="AJ219" s="84"/>
    </row>
    <row r="220" spans="1:36" s="85" customFormat="1">
      <c r="A220" s="83"/>
      <c r="B220" s="84"/>
      <c r="C220" s="84"/>
      <c r="D220" s="84"/>
      <c r="E220" s="84"/>
      <c r="F220" s="84"/>
      <c r="G220" s="84"/>
      <c r="L220" s="86"/>
      <c r="M220" s="86"/>
      <c r="N220" s="87"/>
      <c r="O220" s="86"/>
      <c r="P220" s="86"/>
      <c r="Q220" s="86"/>
      <c r="T220" s="88"/>
      <c r="Z220" s="88"/>
      <c r="AD220" s="84"/>
      <c r="AE220" s="84"/>
      <c r="AF220" s="84"/>
      <c r="AG220" s="84"/>
      <c r="AH220" s="84"/>
      <c r="AI220" s="84"/>
      <c r="AJ220" s="84"/>
    </row>
    <row r="221" spans="1:36" s="85" customFormat="1">
      <c r="A221" s="83"/>
      <c r="B221" s="84"/>
      <c r="C221" s="84"/>
      <c r="D221" s="84"/>
      <c r="E221" s="84"/>
      <c r="F221" s="84"/>
      <c r="G221" s="84"/>
      <c r="L221" s="86"/>
      <c r="M221" s="86"/>
      <c r="N221" s="87"/>
      <c r="O221" s="86"/>
      <c r="P221" s="86"/>
      <c r="Q221" s="86"/>
      <c r="T221" s="88"/>
      <c r="Z221" s="88"/>
      <c r="AD221" s="84"/>
      <c r="AE221" s="84"/>
      <c r="AF221" s="84"/>
      <c r="AG221" s="84"/>
      <c r="AH221" s="84"/>
      <c r="AI221" s="84"/>
      <c r="AJ221" s="84"/>
    </row>
    <row r="222" spans="1:36" s="85" customFormat="1">
      <c r="A222" s="83"/>
      <c r="B222" s="84"/>
      <c r="C222" s="84"/>
      <c r="D222" s="84"/>
      <c r="E222" s="84"/>
      <c r="F222" s="84"/>
      <c r="G222" s="84"/>
      <c r="L222" s="86"/>
      <c r="M222" s="86"/>
      <c r="N222" s="87"/>
      <c r="O222" s="86"/>
      <c r="P222" s="86"/>
      <c r="Q222" s="86"/>
      <c r="T222" s="88"/>
      <c r="Z222" s="88"/>
      <c r="AD222" s="84"/>
      <c r="AE222" s="84"/>
      <c r="AF222" s="84"/>
      <c r="AG222" s="84"/>
      <c r="AH222" s="84"/>
      <c r="AI222" s="84"/>
      <c r="AJ222" s="84"/>
    </row>
    <row r="223" spans="1:36" s="85" customFormat="1">
      <c r="A223" s="83"/>
      <c r="B223" s="84"/>
      <c r="C223" s="84"/>
      <c r="D223" s="84"/>
      <c r="E223" s="84"/>
      <c r="F223" s="84"/>
      <c r="G223" s="84"/>
      <c r="L223" s="86"/>
      <c r="M223" s="86"/>
      <c r="N223" s="87"/>
      <c r="O223" s="86"/>
      <c r="P223" s="86"/>
      <c r="Q223" s="86"/>
      <c r="T223" s="88"/>
      <c r="Z223" s="88"/>
      <c r="AD223" s="84"/>
      <c r="AE223" s="84"/>
      <c r="AF223" s="84"/>
      <c r="AG223" s="84"/>
      <c r="AH223" s="84"/>
      <c r="AI223" s="84"/>
      <c r="AJ223" s="84"/>
    </row>
    <row r="224" spans="1:36" s="85" customFormat="1">
      <c r="A224" s="83"/>
      <c r="B224" s="84"/>
      <c r="C224" s="84"/>
      <c r="D224" s="84"/>
      <c r="E224" s="84"/>
      <c r="F224" s="84"/>
      <c r="G224" s="84"/>
      <c r="L224" s="86"/>
      <c r="M224" s="86"/>
      <c r="N224" s="87"/>
      <c r="O224" s="86"/>
      <c r="P224" s="86"/>
      <c r="Q224" s="86"/>
      <c r="T224" s="88"/>
      <c r="Z224" s="88"/>
      <c r="AD224" s="84"/>
      <c r="AE224" s="84"/>
      <c r="AF224" s="84"/>
      <c r="AG224" s="84"/>
      <c r="AH224" s="84"/>
      <c r="AI224" s="84"/>
      <c r="AJ224" s="84"/>
    </row>
    <row r="225" spans="1:36" s="85" customFormat="1">
      <c r="A225" s="83"/>
      <c r="B225" s="84"/>
      <c r="C225" s="84"/>
      <c r="D225" s="84"/>
      <c r="E225" s="84"/>
      <c r="F225" s="84"/>
      <c r="G225" s="84"/>
      <c r="L225" s="86"/>
      <c r="M225" s="86"/>
      <c r="N225" s="87"/>
      <c r="O225" s="86"/>
      <c r="P225" s="86"/>
      <c r="Q225" s="86"/>
      <c r="T225" s="88"/>
      <c r="Z225" s="88"/>
      <c r="AD225" s="84"/>
      <c r="AE225" s="84"/>
      <c r="AF225" s="84"/>
      <c r="AG225" s="84"/>
      <c r="AH225" s="84"/>
      <c r="AI225" s="84"/>
      <c r="AJ225" s="84"/>
    </row>
    <row r="226" spans="1:36" s="85" customFormat="1">
      <c r="A226" s="83"/>
      <c r="B226" s="84"/>
      <c r="C226" s="84"/>
      <c r="D226" s="84"/>
      <c r="E226" s="84"/>
      <c r="F226" s="84"/>
      <c r="G226" s="84"/>
      <c r="L226" s="86"/>
      <c r="M226" s="86"/>
      <c r="N226" s="87"/>
      <c r="O226" s="86"/>
      <c r="P226" s="86"/>
      <c r="Q226" s="86"/>
      <c r="T226" s="88"/>
      <c r="Z226" s="88"/>
      <c r="AD226" s="84"/>
      <c r="AE226" s="84"/>
      <c r="AF226" s="84"/>
      <c r="AG226" s="84"/>
      <c r="AH226" s="84"/>
      <c r="AI226" s="84"/>
      <c r="AJ226" s="84"/>
    </row>
    <row r="227" spans="1:36" s="85" customFormat="1">
      <c r="A227" s="83"/>
      <c r="B227" s="84"/>
      <c r="C227" s="84"/>
      <c r="D227" s="84"/>
      <c r="E227" s="84"/>
      <c r="F227" s="84"/>
      <c r="G227" s="84"/>
      <c r="L227" s="86"/>
      <c r="M227" s="86"/>
      <c r="N227" s="87"/>
      <c r="O227" s="86"/>
      <c r="P227" s="86"/>
      <c r="Q227" s="86"/>
      <c r="T227" s="88"/>
      <c r="Z227" s="88"/>
      <c r="AD227" s="84"/>
      <c r="AE227" s="84"/>
      <c r="AF227" s="84"/>
      <c r="AG227" s="84"/>
      <c r="AH227" s="84"/>
      <c r="AI227" s="84"/>
      <c r="AJ227" s="84"/>
    </row>
    <row r="228" spans="1:36" s="85" customFormat="1">
      <c r="A228" s="83"/>
      <c r="B228" s="84"/>
      <c r="C228" s="84"/>
      <c r="D228" s="84"/>
      <c r="E228" s="84"/>
      <c r="F228" s="84"/>
      <c r="G228" s="84"/>
      <c r="L228" s="86"/>
      <c r="M228" s="86"/>
      <c r="N228" s="87"/>
      <c r="O228" s="86"/>
      <c r="P228" s="86"/>
      <c r="Q228" s="86"/>
      <c r="T228" s="88"/>
      <c r="Z228" s="88"/>
      <c r="AD228" s="84"/>
      <c r="AE228" s="84"/>
      <c r="AF228" s="84"/>
      <c r="AG228" s="84"/>
      <c r="AH228" s="84"/>
      <c r="AI228" s="84"/>
      <c r="AJ228" s="84"/>
    </row>
    <row r="229" spans="1:36" s="85" customFormat="1">
      <c r="A229" s="83"/>
      <c r="B229" s="84"/>
      <c r="C229" s="84"/>
      <c r="D229" s="84"/>
      <c r="E229" s="84"/>
      <c r="F229" s="84"/>
      <c r="G229" s="84"/>
      <c r="L229" s="86"/>
      <c r="M229" s="86"/>
      <c r="N229" s="87"/>
      <c r="O229" s="86"/>
      <c r="P229" s="86"/>
      <c r="Q229" s="86"/>
      <c r="T229" s="88"/>
      <c r="Z229" s="88"/>
      <c r="AD229" s="84"/>
      <c r="AE229" s="84"/>
      <c r="AF229" s="84"/>
      <c r="AG229" s="84"/>
      <c r="AH229" s="84"/>
      <c r="AI229" s="84"/>
      <c r="AJ229" s="84"/>
    </row>
    <row r="230" spans="1:36" s="85" customFormat="1">
      <c r="A230" s="83"/>
      <c r="B230" s="84"/>
      <c r="C230" s="84"/>
      <c r="D230" s="84"/>
      <c r="E230" s="84"/>
      <c r="F230" s="84"/>
      <c r="G230" s="84"/>
      <c r="L230" s="86"/>
      <c r="M230" s="86"/>
      <c r="N230" s="87"/>
      <c r="O230" s="86"/>
      <c r="P230" s="86"/>
      <c r="Q230" s="86"/>
      <c r="T230" s="88"/>
      <c r="Z230" s="88"/>
      <c r="AD230" s="84"/>
      <c r="AE230" s="84"/>
      <c r="AF230" s="84"/>
      <c r="AG230" s="84"/>
      <c r="AH230" s="84"/>
      <c r="AI230" s="84"/>
      <c r="AJ230" s="84"/>
    </row>
    <row r="231" spans="1:36" s="85" customFormat="1">
      <c r="A231" s="83"/>
      <c r="B231" s="84"/>
      <c r="C231" s="84"/>
      <c r="D231" s="84"/>
      <c r="E231" s="84"/>
      <c r="F231" s="84"/>
      <c r="G231" s="84"/>
      <c r="L231" s="86"/>
      <c r="M231" s="86"/>
      <c r="N231" s="87"/>
      <c r="O231" s="86"/>
      <c r="P231" s="86"/>
      <c r="Q231" s="86"/>
      <c r="T231" s="88"/>
      <c r="Z231" s="88"/>
      <c r="AD231" s="84"/>
      <c r="AE231" s="84"/>
      <c r="AF231" s="84"/>
      <c r="AG231" s="84"/>
      <c r="AH231" s="84"/>
      <c r="AI231" s="84"/>
      <c r="AJ231" s="84"/>
    </row>
    <row r="232" spans="1:36" s="85" customFormat="1">
      <c r="A232" s="83"/>
      <c r="B232" s="84"/>
      <c r="C232" s="84"/>
      <c r="D232" s="84"/>
      <c r="E232" s="84"/>
      <c r="F232" s="84"/>
      <c r="G232" s="84"/>
      <c r="L232" s="86"/>
      <c r="M232" s="86"/>
      <c r="N232" s="87"/>
      <c r="O232" s="86"/>
      <c r="P232" s="86"/>
      <c r="Q232" s="86"/>
      <c r="T232" s="88"/>
      <c r="Z232" s="88"/>
      <c r="AD232" s="84"/>
      <c r="AE232" s="84"/>
      <c r="AF232" s="84"/>
      <c r="AG232" s="84"/>
      <c r="AH232" s="84"/>
      <c r="AI232" s="84"/>
      <c r="AJ232" s="84"/>
    </row>
    <row r="233" spans="1:36" s="85" customFormat="1">
      <c r="A233" s="83"/>
      <c r="B233" s="84"/>
      <c r="C233" s="84"/>
      <c r="D233" s="84"/>
      <c r="E233" s="84"/>
      <c r="F233" s="84"/>
      <c r="G233" s="84"/>
      <c r="L233" s="86"/>
      <c r="M233" s="86"/>
      <c r="N233" s="87"/>
      <c r="O233" s="86"/>
      <c r="P233" s="86"/>
      <c r="Q233" s="86"/>
      <c r="T233" s="88"/>
      <c r="Z233" s="88"/>
      <c r="AD233" s="84"/>
      <c r="AE233" s="84"/>
      <c r="AF233" s="84"/>
      <c r="AG233" s="84"/>
      <c r="AH233" s="84"/>
      <c r="AI233" s="84"/>
      <c r="AJ233" s="84"/>
    </row>
    <row r="234" spans="1:36" s="85" customFormat="1">
      <c r="A234" s="83"/>
      <c r="B234" s="84"/>
      <c r="C234" s="84"/>
      <c r="D234" s="84"/>
      <c r="E234" s="84"/>
      <c r="F234" s="84"/>
      <c r="G234" s="84"/>
      <c r="L234" s="86"/>
      <c r="M234" s="86"/>
      <c r="N234" s="87"/>
      <c r="O234" s="86"/>
      <c r="P234" s="86"/>
      <c r="Q234" s="86"/>
      <c r="T234" s="88"/>
      <c r="Z234" s="88"/>
      <c r="AD234" s="84"/>
      <c r="AE234" s="84"/>
      <c r="AF234" s="84"/>
      <c r="AG234" s="84"/>
      <c r="AH234" s="84"/>
      <c r="AI234" s="84"/>
      <c r="AJ234" s="84"/>
    </row>
    <row r="235" spans="1:36" s="85" customFormat="1">
      <c r="A235" s="83"/>
      <c r="B235" s="84"/>
      <c r="C235" s="84"/>
      <c r="D235" s="84"/>
      <c r="E235" s="84"/>
      <c r="F235" s="84"/>
      <c r="G235" s="84"/>
      <c r="L235" s="86"/>
      <c r="M235" s="86"/>
      <c r="N235" s="87"/>
      <c r="O235" s="86"/>
      <c r="P235" s="86"/>
      <c r="Q235" s="86"/>
      <c r="T235" s="88"/>
      <c r="Z235" s="88"/>
      <c r="AD235" s="84"/>
      <c r="AE235" s="84"/>
      <c r="AF235" s="84"/>
      <c r="AG235" s="84"/>
      <c r="AH235" s="84"/>
      <c r="AI235" s="84"/>
      <c r="AJ235" s="84"/>
    </row>
    <row r="236" spans="1:36" s="85" customFormat="1">
      <c r="A236" s="83"/>
      <c r="B236" s="84"/>
      <c r="C236" s="84"/>
      <c r="D236" s="84"/>
      <c r="E236" s="84"/>
      <c r="F236" s="84"/>
      <c r="G236" s="84"/>
      <c r="L236" s="86"/>
      <c r="M236" s="86"/>
      <c r="N236" s="87"/>
      <c r="O236" s="86"/>
      <c r="P236" s="86"/>
      <c r="Q236" s="86"/>
      <c r="T236" s="88"/>
      <c r="Z236" s="88"/>
      <c r="AD236" s="84"/>
      <c r="AE236" s="84"/>
      <c r="AF236" s="84"/>
      <c r="AG236" s="84"/>
      <c r="AH236" s="84"/>
      <c r="AI236" s="84"/>
      <c r="AJ236" s="84"/>
    </row>
    <row r="237" spans="1:36" s="85" customFormat="1">
      <c r="A237" s="83"/>
      <c r="B237" s="84"/>
      <c r="C237" s="84"/>
      <c r="D237" s="84"/>
      <c r="E237" s="84"/>
      <c r="F237" s="84"/>
      <c r="G237" s="84"/>
      <c r="L237" s="86"/>
      <c r="M237" s="86"/>
      <c r="N237" s="87"/>
      <c r="O237" s="86"/>
      <c r="P237" s="86"/>
      <c r="Q237" s="86"/>
      <c r="T237" s="88"/>
      <c r="Z237" s="88"/>
      <c r="AD237" s="84"/>
      <c r="AE237" s="84"/>
      <c r="AF237" s="84"/>
      <c r="AG237" s="84"/>
      <c r="AH237" s="84"/>
      <c r="AI237" s="84"/>
      <c r="AJ237" s="84"/>
    </row>
    <row r="238" spans="1:36" s="85" customFormat="1">
      <c r="A238" s="83"/>
      <c r="B238" s="84"/>
      <c r="C238" s="84"/>
      <c r="D238" s="84"/>
      <c r="E238" s="84"/>
      <c r="F238" s="84"/>
      <c r="G238" s="84"/>
      <c r="L238" s="86"/>
      <c r="M238" s="86"/>
      <c r="N238" s="87"/>
      <c r="O238" s="86"/>
      <c r="P238" s="86"/>
      <c r="Q238" s="86"/>
      <c r="T238" s="88"/>
      <c r="Z238" s="88"/>
      <c r="AD238" s="84"/>
      <c r="AE238" s="84"/>
      <c r="AF238" s="84"/>
      <c r="AG238" s="84"/>
      <c r="AH238" s="84"/>
      <c r="AI238" s="84"/>
      <c r="AJ238" s="84"/>
    </row>
    <row r="239" spans="1:36" s="85" customFormat="1">
      <c r="A239" s="83"/>
      <c r="B239" s="84"/>
      <c r="C239" s="84"/>
      <c r="D239" s="84"/>
      <c r="E239" s="84"/>
      <c r="F239" s="84"/>
      <c r="G239" s="84"/>
      <c r="L239" s="86"/>
      <c r="M239" s="86"/>
      <c r="N239" s="87"/>
      <c r="O239" s="86"/>
      <c r="P239" s="86"/>
      <c r="Q239" s="86"/>
      <c r="T239" s="88"/>
      <c r="Z239" s="88"/>
      <c r="AD239" s="84"/>
      <c r="AE239" s="84"/>
      <c r="AF239" s="84"/>
      <c r="AG239" s="84"/>
      <c r="AH239" s="84"/>
      <c r="AI239" s="84"/>
      <c r="AJ239" s="84"/>
    </row>
    <row r="240" spans="1:36" s="85" customFormat="1">
      <c r="A240" s="83"/>
      <c r="B240" s="84"/>
      <c r="C240" s="84"/>
      <c r="D240" s="84"/>
      <c r="E240" s="84"/>
      <c r="F240" s="84"/>
      <c r="G240" s="84"/>
      <c r="L240" s="86"/>
      <c r="M240" s="86"/>
      <c r="N240" s="87"/>
      <c r="O240" s="86"/>
      <c r="P240" s="86"/>
      <c r="Q240" s="86"/>
      <c r="T240" s="88"/>
      <c r="Z240" s="88"/>
      <c r="AD240" s="84"/>
      <c r="AE240" s="84"/>
      <c r="AF240" s="84"/>
      <c r="AG240" s="84"/>
      <c r="AH240" s="84"/>
      <c r="AI240" s="84"/>
      <c r="AJ240" s="84"/>
    </row>
    <row r="241" spans="1:36" s="85" customFormat="1">
      <c r="A241" s="83"/>
      <c r="B241" s="84"/>
      <c r="C241" s="84"/>
      <c r="D241" s="84"/>
      <c r="E241" s="84"/>
      <c r="F241" s="84"/>
      <c r="G241" s="84"/>
      <c r="L241" s="86"/>
      <c r="M241" s="86"/>
      <c r="N241" s="87"/>
      <c r="O241" s="86"/>
      <c r="P241" s="86"/>
      <c r="Q241" s="86"/>
      <c r="T241" s="88"/>
      <c r="Z241" s="88"/>
      <c r="AD241" s="84"/>
      <c r="AE241" s="84"/>
      <c r="AF241" s="84"/>
      <c r="AG241" s="84"/>
      <c r="AH241" s="84"/>
      <c r="AI241" s="84"/>
      <c r="AJ241" s="84"/>
    </row>
    <row r="242" spans="1:36" s="85" customFormat="1">
      <c r="A242" s="83"/>
      <c r="B242" s="84"/>
      <c r="C242" s="84"/>
      <c r="D242" s="84"/>
      <c r="E242" s="84"/>
      <c r="F242" s="84"/>
      <c r="G242" s="84"/>
      <c r="L242" s="86"/>
      <c r="M242" s="86"/>
      <c r="N242" s="87"/>
      <c r="O242" s="86"/>
      <c r="P242" s="86"/>
      <c r="Q242" s="86"/>
      <c r="T242" s="88"/>
      <c r="Z242" s="88"/>
      <c r="AD242" s="84"/>
      <c r="AE242" s="84"/>
      <c r="AF242" s="84"/>
      <c r="AG242" s="84"/>
      <c r="AH242" s="84"/>
      <c r="AI242" s="84"/>
      <c r="AJ242" s="84"/>
    </row>
    <row r="243" spans="1:36" s="85" customFormat="1">
      <c r="A243" s="83"/>
      <c r="B243" s="84"/>
      <c r="C243" s="84"/>
      <c r="D243" s="84"/>
      <c r="E243" s="84"/>
      <c r="F243" s="84"/>
      <c r="G243" s="84"/>
      <c r="L243" s="86"/>
      <c r="M243" s="86"/>
      <c r="N243" s="87"/>
      <c r="O243" s="86"/>
      <c r="P243" s="86"/>
      <c r="Q243" s="86"/>
      <c r="T243" s="88"/>
      <c r="Z243" s="88"/>
      <c r="AD243" s="84"/>
      <c r="AE243" s="84"/>
      <c r="AF243" s="84"/>
      <c r="AG243" s="84"/>
      <c r="AH243" s="84"/>
      <c r="AI243" s="84"/>
      <c r="AJ243" s="84"/>
    </row>
    <row r="244" spans="1:36" s="85" customFormat="1">
      <c r="A244" s="83"/>
      <c r="B244" s="84"/>
      <c r="C244" s="84"/>
      <c r="D244" s="84"/>
      <c r="E244" s="84"/>
      <c r="F244" s="84"/>
      <c r="G244" s="84"/>
      <c r="L244" s="86"/>
      <c r="M244" s="86"/>
      <c r="N244" s="87"/>
      <c r="O244" s="86"/>
      <c r="P244" s="86"/>
      <c r="Q244" s="86"/>
      <c r="T244" s="88"/>
      <c r="Z244" s="88"/>
      <c r="AD244" s="84"/>
      <c r="AE244" s="84"/>
      <c r="AF244" s="84"/>
      <c r="AG244" s="84"/>
      <c r="AH244" s="84"/>
      <c r="AI244" s="84"/>
      <c r="AJ244" s="84"/>
    </row>
    <row r="245" spans="1:36" s="85" customFormat="1">
      <c r="A245" s="83"/>
      <c r="B245" s="84"/>
      <c r="C245" s="84"/>
      <c r="D245" s="84"/>
      <c r="E245" s="84"/>
      <c r="F245" s="84"/>
      <c r="G245" s="84"/>
      <c r="L245" s="86"/>
      <c r="M245" s="86"/>
      <c r="N245" s="87"/>
      <c r="O245" s="86"/>
      <c r="P245" s="86"/>
      <c r="Q245" s="86"/>
      <c r="T245" s="88"/>
      <c r="Z245" s="88"/>
      <c r="AD245" s="84"/>
      <c r="AE245" s="84"/>
      <c r="AF245" s="84"/>
      <c r="AG245" s="84"/>
      <c r="AH245" s="84"/>
      <c r="AI245" s="84"/>
      <c r="AJ245" s="84"/>
    </row>
    <row r="246" spans="1:36" s="85" customFormat="1">
      <c r="A246" s="83"/>
      <c r="B246" s="84"/>
      <c r="C246" s="84"/>
      <c r="D246" s="84"/>
      <c r="E246" s="84"/>
      <c r="F246" s="84"/>
      <c r="G246" s="84"/>
      <c r="L246" s="86"/>
      <c r="M246" s="86"/>
      <c r="N246" s="87"/>
      <c r="O246" s="86"/>
      <c r="P246" s="86"/>
      <c r="Q246" s="86"/>
      <c r="T246" s="88"/>
      <c r="Z246" s="88"/>
      <c r="AD246" s="84"/>
      <c r="AE246" s="84"/>
      <c r="AF246" s="84"/>
      <c r="AG246" s="84"/>
      <c r="AH246" s="84"/>
      <c r="AI246" s="84"/>
      <c r="AJ246" s="84"/>
    </row>
    <row r="247" spans="1:36" s="85" customFormat="1">
      <c r="A247" s="83"/>
      <c r="B247" s="84"/>
      <c r="C247" s="84"/>
      <c r="D247" s="84"/>
      <c r="E247" s="84"/>
      <c r="F247" s="84"/>
      <c r="G247" s="84"/>
      <c r="L247" s="86"/>
      <c r="M247" s="86"/>
      <c r="N247" s="87"/>
      <c r="O247" s="86"/>
      <c r="P247" s="86"/>
      <c r="Q247" s="86"/>
      <c r="T247" s="88"/>
      <c r="Z247" s="88"/>
      <c r="AD247" s="84"/>
      <c r="AE247" s="84"/>
      <c r="AF247" s="84"/>
      <c r="AG247" s="84"/>
      <c r="AH247" s="84"/>
      <c r="AI247" s="84"/>
      <c r="AJ247" s="84"/>
    </row>
    <row r="248" spans="1:36" s="85" customFormat="1">
      <c r="A248" s="83"/>
      <c r="B248" s="84"/>
      <c r="C248" s="84"/>
      <c r="D248" s="84"/>
      <c r="E248" s="84"/>
      <c r="F248" s="84"/>
      <c r="G248" s="84"/>
      <c r="L248" s="86"/>
      <c r="M248" s="86"/>
      <c r="N248" s="87"/>
      <c r="O248" s="86"/>
      <c r="P248" s="86"/>
      <c r="Q248" s="86"/>
      <c r="T248" s="88"/>
      <c r="Z248" s="88"/>
      <c r="AD248" s="84"/>
      <c r="AE248" s="84"/>
      <c r="AF248" s="84"/>
      <c r="AG248" s="84"/>
      <c r="AH248" s="84"/>
      <c r="AI248" s="84"/>
      <c r="AJ248" s="84"/>
    </row>
    <row r="249" spans="1:36" s="85" customFormat="1">
      <c r="A249" s="83"/>
      <c r="B249" s="84"/>
      <c r="C249" s="84"/>
      <c r="D249" s="84"/>
      <c r="E249" s="84"/>
      <c r="F249" s="84"/>
      <c r="G249" s="84"/>
      <c r="L249" s="86"/>
      <c r="M249" s="86"/>
      <c r="N249" s="87"/>
      <c r="O249" s="86"/>
      <c r="P249" s="86"/>
      <c r="Q249" s="86"/>
      <c r="T249" s="88"/>
      <c r="Z249" s="88"/>
      <c r="AD249" s="84"/>
      <c r="AE249" s="84"/>
      <c r="AF249" s="84"/>
      <c r="AG249" s="84"/>
      <c r="AH249" s="84"/>
      <c r="AI249" s="84"/>
      <c r="AJ249" s="84"/>
    </row>
    <row r="250" spans="1:36" s="85" customFormat="1">
      <c r="A250" s="83"/>
      <c r="B250" s="84"/>
      <c r="C250" s="84"/>
      <c r="D250" s="84"/>
      <c r="E250" s="84"/>
      <c r="F250" s="84"/>
      <c r="G250" s="84"/>
      <c r="L250" s="86"/>
      <c r="M250" s="86"/>
      <c r="N250" s="87"/>
      <c r="O250" s="86"/>
      <c r="P250" s="86"/>
      <c r="Q250" s="86"/>
      <c r="T250" s="88"/>
      <c r="Z250" s="88"/>
      <c r="AD250" s="84"/>
      <c r="AE250" s="84"/>
      <c r="AF250" s="84"/>
      <c r="AG250" s="84"/>
      <c r="AH250" s="84"/>
      <c r="AI250" s="84"/>
      <c r="AJ250" s="84"/>
    </row>
    <row r="251" spans="1:36" s="85" customFormat="1">
      <c r="A251" s="83"/>
      <c r="B251" s="84"/>
      <c r="C251" s="84"/>
      <c r="D251" s="84"/>
      <c r="E251" s="84"/>
      <c r="F251" s="84"/>
      <c r="G251" s="84"/>
      <c r="L251" s="86"/>
      <c r="M251" s="86"/>
      <c r="N251" s="87"/>
      <c r="O251" s="86"/>
      <c r="P251" s="86"/>
      <c r="Q251" s="86"/>
      <c r="T251" s="88"/>
      <c r="Z251" s="88"/>
      <c r="AD251" s="84"/>
      <c r="AE251" s="84"/>
      <c r="AF251" s="84"/>
      <c r="AG251" s="84"/>
      <c r="AH251" s="84"/>
      <c r="AI251" s="84"/>
      <c r="AJ251" s="84"/>
    </row>
    <row r="252" spans="1:36" s="85" customFormat="1">
      <c r="A252" s="83"/>
      <c r="B252" s="84"/>
      <c r="C252" s="84"/>
      <c r="D252" s="84"/>
      <c r="E252" s="84"/>
      <c r="F252" s="84"/>
      <c r="G252" s="84"/>
      <c r="L252" s="86"/>
      <c r="M252" s="86"/>
      <c r="N252" s="87"/>
      <c r="O252" s="86"/>
      <c r="P252" s="86"/>
      <c r="Q252" s="86"/>
      <c r="T252" s="88"/>
      <c r="Z252" s="88"/>
      <c r="AD252" s="84"/>
      <c r="AE252" s="84"/>
      <c r="AF252" s="84"/>
      <c r="AG252" s="84"/>
      <c r="AH252" s="84"/>
      <c r="AI252" s="84"/>
      <c r="AJ252" s="84"/>
    </row>
    <row r="253" spans="1:36" s="85" customFormat="1">
      <c r="A253" s="83"/>
      <c r="B253" s="84"/>
      <c r="C253" s="84"/>
      <c r="D253" s="84"/>
      <c r="E253" s="84"/>
      <c r="F253" s="84"/>
      <c r="G253" s="84"/>
      <c r="L253" s="86"/>
      <c r="M253" s="86"/>
      <c r="N253" s="87"/>
      <c r="O253" s="86"/>
      <c r="P253" s="86"/>
      <c r="Q253" s="86"/>
      <c r="T253" s="88"/>
      <c r="Z253" s="88"/>
      <c r="AD253" s="84"/>
      <c r="AE253" s="84"/>
      <c r="AF253" s="84"/>
      <c r="AG253" s="84"/>
      <c r="AH253" s="84"/>
      <c r="AI253" s="84"/>
      <c r="AJ253" s="84"/>
    </row>
    <row r="254" spans="1:36" s="85" customFormat="1">
      <c r="A254" s="83"/>
      <c r="B254" s="84"/>
      <c r="C254" s="84"/>
      <c r="D254" s="84"/>
      <c r="E254" s="84"/>
      <c r="F254" s="84"/>
      <c r="G254" s="84"/>
      <c r="L254" s="86"/>
      <c r="M254" s="86"/>
      <c r="N254" s="87"/>
      <c r="O254" s="86"/>
      <c r="P254" s="86"/>
      <c r="Q254" s="86"/>
      <c r="T254" s="88"/>
      <c r="Z254" s="88"/>
      <c r="AD254" s="84"/>
      <c r="AE254" s="84"/>
      <c r="AF254" s="84"/>
      <c r="AG254" s="84"/>
      <c r="AH254" s="84"/>
      <c r="AI254" s="84"/>
      <c r="AJ254" s="84"/>
    </row>
    <row r="255" spans="1:36" s="85" customFormat="1">
      <c r="A255" s="83"/>
      <c r="B255" s="84"/>
      <c r="C255" s="84"/>
      <c r="D255" s="84"/>
      <c r="E255" s="84"/>
      <c r="F255" s="84"/>
      <c r="G255" s="84"/>
      <c r="L255" s="86"/>
      <c r="M255" s="86"/>
      <c r="N255" s="87"/>
      <c r="O255" s="86"/>
      <c r="P255" s="86"/>
      <c r="Q255" s="86"/>
      <c r="T255" s="88"/>
      <c r="Z255" s="88"/>
      <c r="AD255" s="84"/>
      <c r="AE255" s="84"/>
      <c r="AF255" s="84"/>
      <c r="AG255" s="84"/>
      <c r="AH255" s="84"/>
      <c r="AI255" s="84"/>
      <c r="AJ255" s="84"/>
    </row>
    <row r="256" spans="1:36" s="85" customFormat="1">
      <c r="A256" s="83"/>
      <c r="B256" s="84"/>
      <c r="C256" s="84"/>
      <c r="D256" s="84"/>
      <c r="E256" s="84"/>
      <c r="F256" s="84"/>
      <c r="G256" s="84"/>
      <c r="L256" s="86"/>
      <c r="M256" s="86"/>
      <c r="N256" s="87"/>
      <c r="O256" s="86"/>
      <c r="P256" s="86"/>
      <c r="Q256" s="86"/>
      <c r="T256" s="88"/>
      <c r="Z256" s="88"/>
      <c r="AD256" s="84"/>
      <c r="AE256" s="84"/>
      <c r="AF256" s="84"/>
      <c r="AG256" s="84"/>
      <c r="AH256" s="84"/>
      <c r="AI256" s="84"/>
      <c r="AJ256" s="84"/>
    </row>
    <row r="257" spans="1:36" s="85" customFormat="1">
      <c r="A257" s="83"/>
      <c r="B257" s="84"/>
      <c r="C257" s="84"/>
      <c r="D257" s="84"/>
      <c r="E257" s="84"/>
      <c r="F257" s="84"/>
      <c r="G257" s="84"/>
      <c r="L257" s="86"/>
      <c r="M257" s="86"/>
      <c r="N257" s="87"/>
      <c r="O257" s="86"/>
      <c r="P257" s="86"/>
      <c r="Q257" s="86"/>
      <c r="T257" s="88"/>
      <c r="Z257" s="88"/>
      <c r="AD257" s="84"/>
      <c r="AE257" s="84"/>
      <c r="AF257" s="84"/>
      <c r="AG257" s="84"/>
      <c r="AH257" s="84"/>
      <c r="AI257" s="84"/>
      <c r="AJ257" s="84"/>
    </row>
    <row r="258" spans="1:36" s="85" customFormat="1">
      <c r="A258" s="83"/>
      <c r="B258" s="84"/>
      <c r="C258" s="84"/>
      <c r="D258" s="84"/>
      <c r="E258" s="84"/>
      <c r="F258" s="84"/>
      <c r="G258" s="84"/>
      <c r="L258" s="86"/>
      <c r="M258" s="86"/>
      <c r="N258" s="87"/>
      <c r="O258" s="86"/>
      <c r="P258" s="86"/>
      <c r="Q258" s="86"/>
      <c r="T258" s="88"/>
      <c r="Z258" s="88"/>
      <c r="AD258" s="84"/>
      <c r="AE258" s="84"/>
      <c r="AF258" s="84"/>
      <c r="AG258" s="84"/>
      <c r="AH258" s="84"/>
      <c r="AI258" s="84"/>
      <c r="AJ258" s="84"/>
    </row>
    <row r="259" spans="1:36" s="85" customFormat="1">
      <c r="A259" s="83"/>
      <c r="B259" s="84"/>
      <c r="C259" s="84"/>
      <c r="D259" s="84"/>
      <c r="E259" s="84"/>
      <c r="F259" s="84"/>
      <c r="G259" s="84"/>
      <c r="L259" s="86"/>
      <c r="M259" s="86"/>
      <c r="N259" s="87"/>
      <c r="O259" s="86"/>
      <c r="P259" s="86"/>
      <c r="Q259" s="86"/>
      <c r="T259" s="88"/>
      <c r="Z259" s="88"/>
      <c r="AD259" s="84"/>
      <c r="AE259" s="84"/>
      <c r="AF259" s="84"/>
      <c r="AG259" s="84"/>
      <c r="AH259" s="84"/>
      <c r="AI259" s="84"/>
      <c r="AJ259" s="84"/>
    </row>
    <row r="260" spans="1:36" s="85" customFormat="1">
      <c r="A260" s="83"/>
      <c r="B260" s="84"/>
      <c r="C260" s="84"/>
      <c r="D260" s="84"/>
      <c r="E260" s="84"/>
      <c r="F260" s="84"/>
      <c r="G260" s="84"/>
      <c r="L260" s="86"/>
      <c r="M260" s="86"/>
      <c r="N260" s="87"/>
      <c r="O260" s="86"/>
      <c r="P260" s="86"/>
      <c r="Q260" s="86"/>
      <c r="T260" s="88"/>
      <c r="Z260" s="88"/>
      <c r="AD260" s="84"/>
      <c r="AE260" s="84"/>
      <c r="AF260" s="84"/>
      <c r="AG260" s="84"/>
      <c r="AH260" s="84"/>
      <c r="AI260" s="84"/>
      <c r="AJ260" s="84"/>
    </row>
    <row r="261" spans="1:36" s="85" customFormat="1">
      <c r="A261" s="83"/>
      <c r="B261" s="84"/>
      <c r="C261" s="84"/>
      <c r="D261" s="84"/>
      <c r="E261" s="84"/>
      <c r="F261" s="84"/>
      <c r="G261" s="84"/>
      <c r="L261" s="86"/>
      <c r="M261" s="86"/>
      <c r="N261" s="87"/>
      <c r="O261" s="86"/>
      <c r="P261" s="86"/>
      <c r="Q261" s="86"/>
      <c r="T261" s="88"/>
      <c r="Z261" s="88"/>
      <c r="AD261" s="84"/>
      <c r="AE261" s="84"/>
      <c r="AF261" s="84"/>
      <c r="AG261" s="84"/>
      <c r="AH261" s="84"/>
      <c r="AI261" s="84"/>
      <c r="AJ261" s="84"/>
    </row>
    <row r="262" spans="1:36" s="85" customFormat="1">
      <c r="A262" s="83"/>
      <c r="B262" s="84"/>
      <c r="C262" s="84"/>
      <c r="D262" s="84"/>
      <c r="E262" s="84"/>
      <c r="F262" s="84"/>
      <c r="G262" s="84"/>
      <c r="L262" s="86"/>
      <c r="M262" s="86"/>
      <c r="N262" s="87"/>
      <c r="O262" s="86"/>
      <c r="P262" s="86"/>
      <c r="Q262" s="86"/>
      <c r="T262" s="88"/>
      <c r="Z262" s="88"/>
      <c r="AD262" s="84"/>
      <c r="AE262" s="84"/>
      <c r="AF262" s="84"/>
      <c r="AG262" s="84"/>
      <c r="AH262" s="84"/>
      <c r="AI262" s="84"/>
      <c r="AJ262" s="84"/>
    </row>
    <row r="263" spans="1:36" s="85" customFormat="1">
      <c r="A263" s="83"/>
      <c r="B263" s="84"/>
      <c r="C263" s="84"/>
      <c r="D263" s="84"/>
      <c r="E263" s="84"/>
      <c r="F263" s="84"/>
      <c r="G263" s="84"/>
      <c r="L263" s="86"/>
      <c r="M263" s="86"/>
      <c r="N263" s="87"/>
      <c r="O263" s="86"/>
      <c r="P263" s="86"/>
      <c r="Q263" s="86"/>
      <c r="T263" s="88"/>
      <c r="Z263" s="88"/>
      <c r="AD263" s="84"/>
      <c r="AE263" s="84"/>
      <c r="AF263" s="84"/>
      <c r="AG263" s="84"/>
      <c r="AH263" s="84"/>
      <c r="AI263" s="84"/>
      <c r="AJ263" s="84"/>
    </row>
    <row r="264" spans="1:36" s="85" customFormat="1">
      <c r="A264" s="83"/>
      <c r="B264" s="84"/>
      <c r="C264" s="84"/>
      <c r="D264" s="84"/>
      <c r="E264" s="84"/>
      <c r="F264" s="84"/>
      <c r="G264" s="84"/>
      <c r="L264" s="86"/>
      <c r="M264" s="86"/>
      <c r="N264" s="87"/>
      <c r="O264" s="86"/>
      <c r="P264" s="86"/>
      <c r="Q264" s="86"/>
      <c r="T264" s="88"/>
      <c r="Z264" s="88"/>
      <c r="AD264" s="84"/>
      <c r="AE264" s="84"/>
      <c r="AF264" s="84"/>
      <c r="AG264" s="84"/>
      <c r="AH264" s="84"/>
      <c r="AI264" s="84"/>
      <c r="AJ264" s="84"/>
    </row>
    <row r="265" spans="1:36" s="85" customFormat="1">
      <c r="A265" s="83"/>
      <c r="B265" s="84"/>
      <c r="C265" s="84"/>
      <c r="D265" s="84"/>
      <c r="E265" s="84"/>
      <c r="F265" s="84"/>
      <c r="G265" s="84"/>
      <c r="L265" s="86"/>
      <c r="M265" s="86"/>
      <c r="N265" s="87"/>
      <c r="O265" s="86"/>
      <c r="P265" s="86"/>
      <c r="Q265" s="86"/>
      <c r="T265" s="88"/>
      <c r="Z265" s="88"/>
      <c r="AD265" s="84"/>
      <c r="AE265" s="84"/>
      <c r="AF265" s="84"/>
      <c r="AG265" s="84"/>
      <c r="AH265" s="84"/>
      <c r="AI265" s="84"/>
      <c r="AJ265" s="84"/>
    </row>
    <row r="266" spans="1:36" s="85" customFormat="1">
      <c r="A266" s="83"/>
      <c r="B266" s="84"/>
      <c r="C266" s="84"/>
      <c r="D266" s="84"/>
      <c r="E266" s="84"/>
      <c r="F266" s="84"/>
      <c r="G266" s="84"/>
      <c r="L266" s="86"/>
      <c r="M266" s="86"/>
      <c r="N266" s="87"/>
      <c r="O266" s="86"/>
      <c r="P266" s="86"/>
      <c r="Q266" s="86"/>
      <c r="T266" s="88"/>
      <c r="Z266" s="88"/>
      <c r="AD266" s="84"/>
      <c r="AE266" s="84"/>
      <c r="AF266" s="84"/>
      <c r="AG266" s="84"/>
      <c r="AH266" s="84"/>
      <c r="AI266" s="84"/>
      <c r="AJ266" s="84"/>
    </row>
    <row r="267" spans="1:36" s="85" customFormat="1">
      <c r="A267" s="83"/>
      <c r="B267" s="84"/>
      <c r="C267" s="84"/>
      <c r="D267" s="84"/>
      <c r="E267" s="84"/>
      <c r="F267" s="84"/>
      <c r="G267" s="84"/>
      <c r="L267" s="86"/>
      <c r="M267" s="86"/>
      <c r="N267" s="87"/>
      <c r="O267" s="86"/>
      <c r="P267" s="86"/>
      <c r="Q267" s="86"/>
      <c r="T267" s="88"/>
      <c r="Z267" s="88"/>
      <c r="AD267" s="84"/>
      <c r="AE267" s="84"/>
      <c r="AF267" s="84"/>
      <c r="AG267" s="84"/>
      <c r="AH267" s="84"/>
      <c r="AI267" s="84"/>
      <c r="AJ267" s="84"/>
    </row>
    <row r="268" spans="1:36" s="85" customFormat="1">
      <c r="A268" s="83"/>
      <c r="B268" s="84"/>
      <c r="C268" s="84"/>
      <c r="D268" s="84"/>
      <c r="E268" s="84"/>
      <c r="F268" s="84"/>
      <c r="G268" s="84"/>
      <c r="L268" s="86"/>
      <c r="M268" s="86"/>
      <c r="N268" s="87"/>
      <c r="O268" s="86"/>
      <c r="P268" s="86"/>
      <c r="Q268" s="86"/>
      <c r="T268" s="88"/>
      <c r="Z268" s="88"/>
      <c r="AD268" s="84"/>
      <c r="AE268" s="84"/>
      <c r="AF268" s="84"/>
      <c r="AG268" s="84"/>
      <c r="AH268" s="84"/>
      <c r="AI268" s="84"/>
      <c r="AJ268" s="84"/>
    </row>
    <row r="269" spans="1:36" s="85" customFormat="1">
      <c r="A269" s="83"/>
      <c r="B269" s="84"/>
      <c r="C269" s="84"/>
      <c r="D269" s="84"/>
      <c r="E269" s="84"/>
      <c r="F269" s="84"/>
      <c r="G269" s="84"/>
      <c r="L269" s="86"/>
      <c r="M269" s="86"/>
      <c r="N269" s="87"/>
      <c r="O269" s="86"/>
      <c r="P269" s="86"/>
      <c r="Q269" s="86"/>
      <c r="T269" s="88"/>
      <c r="Z269" s="88"/>
      <c r="AD269" s="84"/>
      <c r="AE269" s="84"/>
      <c r="AF269" s="84"/>
      <c r="AG269" s="84"/>
      <c r="AH269" s="84"/>
      <c r="AI269" s="84"/>
      <c r="AJ269" s="84"/>
    </row>
    <row r="270" spans="1:36" s="85" customFormat="1">
      <c r="A270" s="83"/>
      <c r="B270" s="84"/>
      <c r="C270" s="84"/>
      <c r="D270" s="84"/>
      <c r="E270" s="84"/>
      <c r="F270" s="84"/>
      <c r="G270" s="84"/>
      <c r="L270" s="86"/>
      <c r="M270" s="86"/>
      <c r="N270" s="87"/>
      <c r="O270" s="86"/>
      <c r="P270" s="86"/>
      <c r="Q270" s="86"/>
      <c r="T270" s="88"/>
      <c r="Z270" s="88"/>
      <c r="AD270" s="84"/>
      <c r="AE270" s="84"/>
      <c r="AF270" s="84"/>
      <c r="AG270" s="84"/>
      <c r="AH270" s="84"/>
      <c r="AI270" s="84"/>
      <c r="AJ270" s="84"/>
    </row>
    <row r="271" spans="1:36" s="85" customFormat="1">
      <c r="A271" s="83"/>
      <c r="B271" s="84"/>
      <c r="C271" s="84"/>
      <c r="D271" s="84"/>
      <c r="E271" s="84"/>
      <c r="F271" s="84"/>
      <c r="G271" s="84"/>
      <c r="L271" s="86"/>
      <c r="M271" s="86"/>
      <c r="N271" s="87"/>
      <c r="O271" s="86"/>
      <c r="P271" s="86"/>
      <c r="Q271" s="86"/>
      <c r="T271" s="88"/>
      <c r="Z271" s="88"/>
      <c r="AD271" s="84"/>
      <c r="AE271" s="84"/>
      <c r="AF271" s="84"/>
      <c r="AG271" s="84"/>
      <c r="AH271" s="84"/>
      <c r="AI271" s="84"/>
      <c r="AJ271" s="84"/>
    </row>
    <row r="272" spans="1:36" s="85" customFormat="1">
      <c r="A272" s="83"/>
      <c r="B272" s="84"/>
      <c r="C272" s="84"/>
      <c r="D272" s="84"/>
      <c r="E272" s="84"/>
      <c r="F272" s="84"/>
      <c r="G272" s="84"/>
      <c r="L272" s="86"/>
      <c r="M272" s="86"/>
      <c r="N272" s="87"/>
      <c r="O272" s="86"/>
      <c r="P272" s="86"/>
      <c r="Q272" s="86"/>
      <c r="T272" s="88"/>
      <c r="Z272" s="88"/>
      <c r="AD272" s="84"/>
      <c r="AE272" s="84"/>
      <c r="AF272" s="84"/>
      <c r="AG272" s="84"/>
      <c r="AH272" s="84"/>
      <c r="AI272" s="84"/>
      <c r="AJ272" s="84"/>
    </row>
    <row r="273" spans="1:36" s="85" customFormat="1">
      <c r="A273" s="83"/>
      <c r="B273" s="84"/>
      <c r="C273" s="84"/>
      <c r="D273" s="84"/>
      <c r="E273" s="84"/>
      <c r="F273" s="84"/>
      <c r="G273" s="84"/>
      <c r="L273" s="86"/>
      <c r="M273" s="86"/>
      <c r="N273" s="87"/>
      <c r="O273" s="86"/>
      <c r="P273" s="86"/>
      <c r="Q273" s="86"/>
      <c r="T273" s="88"/>
      <c r="Z273" s="88"/>
      <c r="AD273" s="84"/>
      <c r="AE273" s="84"/>
      <c r="AF273" s="84"/>
      <c r="AG273" s="84"/>
      <c r="AH273" s="84"/>
      <c r="AI273" s="84"/>
      <c r="AJ273" s="84"/>
    </row>
    <row r="274" spans="1:36" s="85" customFormat="1">
      <c r="A274" s="83"/>
      <c r="B274" s="84"/>
      <c r="C274" s="84"/>
      <c r="D274" s="84"/>
      <c r="E274" s="84"/>
      <c r="F274" s="84"/>
      <c r="G274" s="84"/>
      <c r="L274" s="86"/>
      <c r="M274" s="86"/>
      <c r="N274" s="87"/>
      <c r="O274" s="86"/>
      <c r="P274" s="86"/>
      <c r="Q274" s="86"/>
      <c r="T274" s="88"/>
      <c r="Z274" s="88"/>
      <c r="AD274" s="84"/>
      <c r="AE274" s="84"/>
      <c r="AF274" s="84"/>
      <c r="AG274" s="84"/>
      <c r="AH274" s="84"/>
      <c r="AI274" s="84"/>
      <c r="AJ274" s="84"/>
    </row>
    <row r="275" spans="1:36" s="85" customFormat="1">
      <c r="A275" s="83"/>
      <c r="B275" s="84"/>
      <c r="C275" s="84"/>
      <c r="D275" s="84"/>
      <c r="E275" s="84"/>
      <c r="F275" s="84"/>
      <c r="G275" s="84"/>
      <c r="L275" s="86"/>
      <c r="M275" s="86"/>
      <c r="N275" s="87"/>
      <c r="O275" s="86"/>
      <c r="P275" s="86"/>
      <c r="Q275" s="86"/>
      <c r="T275" s="88"/>
      <c r="Z275" s="88"/>
      <c r="AD275" s="84"/>
      <c r="AE275" s="84"/>
      <c r="AF275" s="84"/>
      <c r="AG275" s="84"/>
      <c r="AH275" s="84"/>
      <c r="AI275" s="84"/>
      <c r="AJ275" s="84"/>
    </row>
    <row r="276" spans="1:36" s="85" customFormat="1">
      <c r="A276" s="83"/>
      <c r="B276" s="84"/>
      <c r="C276" s="84"/>
      <c r="D276" s="84"/>
      <c r="E276" s="84"/>
      <c r="F276" s="84"/>
      <c r="G276" s="84"/>
      <c r="L276" s="86"/>
      <c r="M276" s="86"/>
      <c r="N276" s="87"/>
      <c r="O276" s="86"/>
      <c r="P276" s="86"/>
      <c r="Q276" s="86"/>
      <c r="T276" s="88"/>
      <c r="Z276" s="88"/>
      <c r="AD276" s="84"/>
      <c r="AE276" s="84"/>
      <c r="AF276" s="84"/>
      <c r="AG276" s="84"/>
      <c r="AH276" s="84"/>
      <c r="AI276" s="84"/>
      <c r="AJ276" s="84"/>
    </row>
    <row r="277" spans="1:36" s="85" customFormat="1">
      <c r="A277" s="83"/>
      <c r="B277" s="84"/>
      <c r="C277" s="84"/>
      <c r="D277" s="84"/>
      <c r="E277" s="84"/>
      <c r="F277" s="84"/>
      <c r="G277" s="84"/>
      <c r="L277" s="86"/>
      <c r="M277" s="86"/>
      <c r="N277" s="87"/>
      <c r="O277" s="86"/>
      <c r="P277" s="86"/>
      <c r="Q277" s="86"/>
      <c r="T277" s="88"/>
      <c r="Z277" s="88"/>
      <c r="AD277" s="84"/>
      <c r="AE277" s="84"/>
      <c r="AF277" s="84"/>
      <c r="AG277" s="84"/>
      <c r="AH277" s="84"/>
      <c r="AI277" s="84"/>
      <c r="AJ277" s="84"/>
    </row>
    <row r="278" spans="1:36" s="85" customFormat="1">
      <c r="A278" s="83"/>
      <c r="B278" s="84"/>
      <c r="C278" s="84"/>
      <c r="D278" s="84"/>
      <c r="E278" s="84"/>
      <c r="F278" s="84"/>
      <c r="G278" s="84"/>
      <c r="L278" s="86"/>
      <c r="M278" s="86"/>
      <c r="N278" s="87"/>
      <c r="O278" s="86"/>
      <c r="P278" s="86"/>
      <c r="Q278" s="86"/>
      <c r="T278" s="88"/>
      <c r="Z278" s="88"/>
      <c r="AD278" s="84"/>
      <c r="AE278" s="84"/>
      <c r="AF278" s="84"/>
      <c r="AG278" s="84"/>
      <c r="AH278" s="84"/>
      <c r="AI278" s="84"/>
      <c r="AJ278" s="84"/>
    </row>
    <row r="279" spans="1:36" s="85" customFormat="1">
      <c r="A279" s="83"/>
      <c r="B279" s="84"/>
      <c r="C279" s="84"/>
      <c r="D279" s="84"/>
      <c r="E279" s="84"/>
      <c r="F279" s="84"/>
      <c r="G279" s="84"/>
      <c r="L279" s="86"/>
      <c r="M279" s="86"/>
      <c r="N279" s="87"/>
      <c r="O279" s="86"/>
      <c r="P279" s="86"/>
      <c r="Q279" s="86"/>
      <c r="T279" s="88"/>
      <c r="Z279" s="88"/>
      <c r="AD279" s="84"/>
      <c r="AE279" s="84"/>
      <c r="AF279" s="84"/>
      <c r="AG279" s="84"/>
      <c r="AH279" s="84"/>
      <c r="AI279" s="84"/>
      <c r="AJ279" s="84"/>
    </row>
    <row r="280" spans="1:36" s="85" customFormat="1">
      <c r="A280" s="83"/>
      <c r="B280" s="84"/>
      <c r="C280" s="84"/>
      <c r="D280" s="84"/>
      <c r="E280" s="84"/>
      <c r="F280" s="84"/>
      <c r="G280" s="84"/>
      <c r="L280" s="86"/>
      <c r="M280" s="86"/>
      <c r="N280" s="87"/>
      <c r="O280" s="86"/>
      <c r="P280" s="86"/>
      <c r="Q280" s="86"/>
      <c r="T280" s="88"/>
      <c r="Z280" s="88"/>
      <c r="AD280" s="84"/>
      <c r="AE280" s="84"/>
      <c r="AF280" s="84"/>
      <c r="AG280" s="84"/>
      <c r="AH280" s="84"/>
      <c r="AI280" s="84"/>
      <c r="AJ280" s="84"/>
    </row>
    <row r="281" spans="1:36" s="85" customFormat="1">
      <c r="A281" s="83"/>
      <c r="B281" s="84"/>
      <c r="C281" s="84"/>
      <c r="D281" s="84"/>
      <c r="E281" s="84"/>
      <c r="F281" s="84"/>
      <c r="G281" s="84"/>
      <c r="L281" s="86"/>
      <c r="M281" s="86"/>
      <c r="N281" s="87"/>
      <c r="O281" s="86"/>
      <c r="P281" s="86"/>
      <c r="Q281" s="86"/>
      <c r="T281" s="88"/>
      <c r="Z281" s="88"/>
      <c r="AD281" s="84"/>
      <c r="AE281" s="84"/>
      <c r="AF281" s="84"/>
      <c r="AG281" s="84"/>
      <c r="AH281" s="84"/>
      <c r="AI281" s="84"/>
      <c r="AJ281" s="84"/>
    </row>
    <row r="282" spans="1:36" s="85" customFormat="1">
      <c r="A282" s="83"/>
      <c r="B282" s="84"/>
      <c r="C282" s="84"/>
      <c r="D282" s="84"/>
      <c r="E282" s="84"/>
      <c r="F282" s="84"/>
      <c r="G282" s="84"/>
      <c r="L282" s="86"/>
      <c r="M282" s="86"/>
      <c r="N282" s="87"/>
      <c r="O282" s="86"/>
      <c r="P282" s="86"/>
      <c r="Q282" s="86"/>
      <c r="T282" s="88"/>
      <c r="Z282" s="88"/>
      <c r="AD282" s="84"/>
      <c r="AE282" s="84"/>
      <c r="AF282" s="84"/>
      <c r="AG282" s="84"/>
      <c r="AH282" s="84"/>
      <c r="AI282" s="84"/>
      <c r="AJ282" s="84"/>
    </row>
    <row r="283" spans="1:36" s="85" customFormat="1">
      <c r="A283" s="83"/>
      <c r="B283" s="84"/>
      <c r="C283" s="84"/>
      <c r="D283" s="84"/>
      <c r="E283" s="84"/>
      <c r="F283" s="84"/>
      <c r="G283" s="84"/>
      <c r="L283" s="86"/>
      <c r="M283" s="86"/>
      <c r="N283" s="87"/>
      <c r="O283" s="86"/>
      <c r="P283" s="86"/>
      <c r="Q283" s="86"/>
      <c r="T283" s="88"/>
      <c r="Z283" s="88"/>
      <c r="AD283" s="84"/>
      <c r="AE283" s="84"/>
      <c r="AF283" s="84"/>
      <c r="AG283" s="84"/>
      <c r="AH283" s="84"/>
      <c r="AI283" s="84"/>
      <c r="AJ283" s="84"/>
    </row>
    <row r="284" spans="1:36" s="85" customFormat="1">
      <c r="A284" s="83"/>
      <c r="B284" s="84"/>
      <c r="C284" s="84"/>
      <c r="D284" s="84"/>
      <c r="E284" s="84"/>
      <c r="F284" s="84"/>
      <c r="G284" s="84"/>
      <c r="L284" s="86"/>
      <c r="M284" s="86"/>
      <c r="N284" s="87"/>
      <c r="O284" s="86"/>
      <c r="P284" s="86"/>
      <c r="Q284" s="86"/>
      <c r="T284" s="88"/>
      <c r="Z284" s="88"/>
      <c r="AD284" s="84"/>
      <c r="AE284" s="84"/>
      <c r="AF284" s="84"/>
      <c r="AG284" s="84"/>
      <c r="AH284" s="84"/>
      <c r="AI284" s="84"/>
      <c r="AJ284" s="84"/>
    </row>
    <row r="285" spans="1:36" s="85" customFormat="1">
      <c r="A285" s="83"/>
      <c r="B285" s="84"/>
      <c r="C285" s="84"/>
      <c r="D285" s="84"/>
      <c r="E285" s="84"/>
      <c r="F285" s="84"/>
      <c r="G285" s="84"/>
      <c r="L285" s="86"/>
      <c r="M285" s="86"/>
      <c r="N285" s="87"/>
      <c r="O285" s="86"/>
      <c r="P285" s="86"/>
      <c r="Q285" s="86"/>
      <c r="T285" s="88"/>
      <c r="Z285" s="88"/>
      <c r="AD285" s="84"/>
      <c r="AE285" s="84"/>
      <c r="AF285" s="84"/>
      <c r="AG285" s="84"/>
      <c r="AH285" s="84"/>
      <c r="AI285" s="84"/>
      <c r="AJ285" s="84"/>
    </row>
    <row r="286" spans="1:36" s="85" customFormat="1">
      <c r="A286" s="83"/>
      <c r="B286" s="84"/>
      <c r="C286" s="84"/>
      <c r="D286" s="84"/>
      <c r="E286" s="84"/>
      <c r="F286" s="84"/>
      <c r="G286" s="84"/>
      <c r="L286" s="86"/>
      <c r="M286" s="86"/>
      <c r="N286" s="87"/>
      <c r="O286" s="86"/>
      <c r="P286" s="86"/>
      <c r="Q286" s="86"/>
      <c r="T286" s="88"/>
      <c r="Z286" s="88"/>
      <c r="AD286" s="84"/>
      <c r="AE286" s="84"/>
      <c r="AF286" s="84"/>
      <c r="AG286" s="84"/>
      <c r="AH286" s="84"/>
      <c r="AI286" s="84"/>
      <c r="AJ286" s="84"/>
    </row>
    <row r="287" spans="1:36" s="85" customFormat="1">
      <c r="A287" s="83"/>
      <c r="B287" s="84"/>
      <c r="C287" s="84"/>
      <c r="D287" s="84"/>
      <c r="E287" s="84"/>
      <c r="F287" s="84"/>
      <c r="G287" s="84"/>
      <c r="L287" s="86"/>
      <c r="M287" s="86"/>
      <c r="N287" s="87"/>
      <c r="O287" s="86"/>
      <c r="P287" s="86"/>
      <c r="Q287" s="86"/>
      <c r="T287" s="88"/>
      <c r="Z287" s="88"/>
      <c r="AD287" s="84"/>
      <c r="AE287" s="84"/>
      <c r="AF287" s="84"/>
      <c r="AG287" s="84"/>
      <c r="AH287" s="84"/>
      <c r="AI287" s="84"/>
      <c r="AJ287" s="84"/>
    </row>
    <row r="288" spans="1:36" s="85" customFormat="1">
      <c r="A288" s="83"/>
      <c r="B288" s="84"/>
      <c r="C288" s="84"/>
      <c r="D288" s="84"/>
      <c r="E288" s="84"/>
      <c r="F288" s="84"/>
      <c r="G288" s="84"/>
      <c r="L288" s="86"/>
      <c r="M288" s="86"/>
      <c r="N288" s="87"/>
      <c r="O288" s="86"/>
      <c r="P288" s="86"/>
      <c r="Q288" s="86"/>
      <c r="T288" s="88"/>
      <c r="Z288" s="88"/>
      <c r="AD288" s="84"/>
      <c r="AE288" s="84"/>
      <c r="AF288" s="84"/>
      <c r="AG288" s="84"/>
      <c r="AH288" s="84"/>
      <c r="AI288" s="84"/>
      <c r="AJ288" s="84"/>
    </row>
    <row r="289" spans="1:36" s="85" customFormat="1">
      <c r="A289" s="83"/>
      <c r="B289" s="84"/>
      <c r="C289" s="84"/>
      <c r="D289" s="84"/>
      <c r="E289" s="84"/>
      <c r="F289" s="84"/>
      <c r="G289" s="84"/>
      <c r="L289" s="86"/>
      <c r="M289" s="86"/>
      <c r="N289" s="87"/>
      <c r="O289" s="86"/>
      <c r="P289" s="86"/>
      <c r="Q289" s="86"/>
      <c r="T289" s="88"/>
      <c r="Z289" s="88"/>
      <c r="AD289" s="84"/>
      <c r="AE289" s="84"/>
      <c r="AF289" s="84"/>
      <c r="AG289" s="84"/>
      <c r="AH289" s="84"/>
      <c r="AI289" s="84"/>
      <c r="AJ289" s="84"/>
    </row>
    <row r="290" spans="1:36" s="85" customFormat="1">
      <c r="A290" s="83"/>
      <c r="B290" s="84"/>
      <c r="C290" s="84"/>
      <c r="D290" s="84"/>
      <c r="E290" s="84"/>
      <c r="F290" s="84"/>
      <c r="G290" s="84"/>
      <c r="L290" s="86"/>
      <c r="M290" s="86"/>
      <c r="N290" s="87"/>
      <c r="O290" s="86"/>
      <c r="P290" s="86"/>
      <c r="Q290" s="86"/>
      <c r="T290" s="88"/>
      <c r="Z290" s="88"/>
      <c r="AD290" s="84"/>
      <c r="AE290" s="84"/>
      <c r="AF290" s="84"/>
      <c r="AG290" s="84"/>
      <c r="AH290" s="84"/>
      <c r="AI290" s="84"/>
      <c r="AJ290" s="84"/>
    </row>
    <row r="291" spans="1:36" s="85" customFormat="1">
      <c r="A291" s="83"/>
      <c r="B291" s="84"/>
      <c r="C291" s="84"/>
      <c r="D291" s="84"/>
      <c r="E291" s="84"/>
      <c r="F291" s="84"/>
      <c r="G291" s="84"/>
      <c r="L291" s="86"/>
      <c r="M291" s="86"/>
      <c r="N291" s="87"/>
      <c r="O291" s="86"/>
      <c r="P291" s="86"/>
      <c r="Q291" s="86"/>
      <c r="T291" s="88"/>
      <c r="Z291" s="88"/>
      <c r="AD291" s="84"/>
      <c r="AE291" s="84"/>
      <c r="AF291" s="84"/>
      <c r="AG291" s="84"/>
      <c r="AH291" s="84"/>
      <c r="AI291" s="84"/>
      <c r="AJ291" s="84"/>
    </row>
    <row r="292" spans="1:36" s="85" customFormat="1">
      <c r="A292" s="83"/>
      <c r="B292" s="84"/>
      <c r="C292" s="84"/>
      <c r="D292" s="84"/>
      <c r="E292" s="84"/>
      <c r="F292" s="84"/>
      <c r="G292" s="84"/>
      <c r="L292" s="86"/>
      <c r="M292" s="86"/>
      <c r="N292" s="87"/>
      <c r="O292" s="86"/>
      <c r="P292" s="86"/>
      <c r="Q292" s="86"/>
      <c r="T292" s="88"/>
      <c r="Z292" s="88"/>
      <c r="AD292" s="84"/>
      <c r="AE292" s="84"/>
      <c r="AF292" s="84"/>
      <c r="AG292" s="84"/>
      <c r="AH292" s="84"/>
      <c r="AI292" s="84"/>
      <c r="AJ292" s="84"/>
    </row>
    <row r="293" spans="1:36" s="85" customFormat="1">
      <c r="A293" s="83"/>
      <c r="B293" s="84"/>
      <c r="C293" s="84"/>
      <c r="D293" s="84"/>
      <c r="E293" s="84"/>
      <c r="F293" s="84"/>
      <c r="G293" s="84"/>
      <c r="L293" s="86"/>
      <c r="M293" s="86"/>
      <c r="N293" s="87"/>
      <c r="O293" s="86"/>
      <c r="P293" s="86"/>
      <c r="Q293" s="86"/>
      <c r="T293" s="88"/>
      <c r="Z293" s="88"/>
      <c r="AD293" s="84"/>
      <c r="AE293" s="84"/>
      <c r="AF293" s="84"/>
      <c r="AG293" s="84"/>
      <c r="AH293" s="84"/>
      <c r="AI293" s="84"/>
      <c r="AJ293" s="84"/>
    </row>
    <row r="294" spans="1:36" s="85" customFormat="1">
      <c r="A294" s="83"/>
      <c r="B294" s="84"/>
      <c r="C294" s="84"/>
      <c r="D294" s="84"/>
      <c r="E294" s="84"/>
      <c r="F294" s="84"/>
      <c r="G294" s="84"/>
      <c r="L294" s="86"/>
      <c r="M294" s="86"/>
      <c r="N294" s="87"/>
      <c r="O294" s="86"/>
      <c r="P294" s="86"/>
      <c r="Q294" s="86"/>
      <c r="T294" s="88"/>
      <c r="Z294" s="88"/>
      <c r="AD294" s="84"/>
      <c r="AE294" s="84"/>
      <c r="AF294" s="84"/>
      <c r="AG294" s="84"/>
      <c r="AH294" s="84"/>
      <c r="AI294" s="84"/>
      <c r="AJ294" s="84"/>
    </row>
    <row r="295" spans="1:36" s="85" customFormat="1">
      <c r="A295" s="83"/>
      <c r="B295" s="84"/>
      <c r="C295" s="84"/>
      <c r="D295" s="84"/>
      <c r="E295" s="84"/>
      <c r="F295" s="84"/>
      <c r="G295" s="84"/>
      <c r="L295" s="86"/>
      <c r="M295" s="86"/>
      <c r="N295" s="87"/>
      <c r="O295" s="86"/>
      <c r="P295" s="86"/>
      <c r="Q295" s="86"/>
      <c r="T295" s="88"/>
      <c r="Z295" s="88"/>
      <c r="AD295" s="84"/>
      <c r="AE295" s="84"/>
      <c r="AF295" s="84"/>
      <c r="AG295" s="84"/>
      <c r="AH295" s="84"/>
      <c r="AI295" s="84"/>
      <c r="AJ295" s="84"/>
    </row>
    <row r="296" spans="1:36" s="85" customFormat="1">
      <c r="A296" s="83"/>
      <c r="B296" s="84"/>
      <c r="C296" s="84"/>
      <c r="D296" s="84"/>
      <c r="E296" s="84"/>
      <c r="F296" s="84"/>
      <c r="G296" s="84"/>
      <c r="L296" s="86"/>
      <c r="M296" s="86"/>
      <c r="N296" s="87"/>
      <c r="O296" s="86"/>
      <c r="P296" s="86"/>
      <c r="Q296" s="86"/>
      <c r="T296" s="88"/>
      <c r="Z296" s="88"/>
      <c r="AD296" s="84"/>
      <c r="AE296" s="84"/>
      <c r="AF296" s="84"/>
      <c r="AG296" s="84"/>
      <c r="AH296" s="84"/>
      <c r="AI296" s="84"/>
      <c r="AJ296" s="84"/>
    </row>
    <row r="297" spans="1:36" s="85" customFormat="1">
      <c r="A297" s="83"/>
      <c r="B297" s="84"/>
      <c r="C297" s="84"/>
      <c r="D297" s="84"/>
      <c r="E297" s="84"/>
      <c r="F297" s="84"/>
      <c r="G297" s="84"/>
      <c r="L297" s="86"/>
      <c r="M297" s="86"/>
      <c r="N297" s="87"/>
      <c r="O297" s="86"/>
      <c r="P297" s="86"/>
      <c r="Q297" s="86"/>
      <c r="T297" s="88"/>
      <c r="Z297" s="88"/>
      <c r="AD297" s="84"/>
      <c r="AE297" s="84"/>
      <c r="AF297" s="84"/>
      <c r="AG297" s="84"/>
      <c r="AH297" s="84"/>
      <c r="AI297" s="84"/>
      <c r="AJ297" s="84"/>
    </row>
    <row r="298" spans="1:36" s="85" customFormat="1">
      <c r="A298" s="83"/>
      <c r="B298" s="84"/>
      <c r="C298" s="84"/>
      <c r="D298" s="84"/>
      <c r="E298" s="84"/>
      <c r="F298" s="84"/>
      <c r="G298" s="84"/>
      <c r="L298" s="86"/>
      <c r="M298" s="86"/>
      <c r="N298" s="87"/>
      <c r="O298" s="86"/>
      <c r="P298" s="86"/>
      <c r="Q298" s="86"/>
      <c r="T298" s="88"/>
      <c r="Z298" s="88"/>
      <c r="AD298" s="84"/>
      <c r="AE298" s="84"/>
      <c r="AF298" s="84"/>
      <c r="AG298" s="84"/>
      <c r="AH298" s="84"/>
      <c r="AI298" s="84"/>
      <c r="AJ298" s="84"/>
    </row>
    <row r="299" spans="1:36" s="85" customFormat="1">
      <c r="A299" s="83"/>
      <c r="B299" s="84"/>
      <c r="C299" s="84"/>
      <c r="D299" s="84"/>
      <c r="E299" s="84"/>
      <c r="F299" s="84"/>
      <c r="G299" s="84"/>
      <c r="L299" s="86"/>
      <c r="M299" s="86"/>
      <c r="N299" s="87"/>
      <c r="O299" s="86"/>
      <c r="P299" s="86"/>
      <c r="Q299" s="86"/>
      <c r="T299" s="88"/>
      <c r="Z299" s="88"/>
      <c r="AD299" s="84"/>
      <c r="AE299" s="84"/>
      <c r="AF299" s="84"/>
      <c r="AG299" s="84"/>
      <c r="AH299" s="84"/>
      <c r="AI299" s="84"/>
      <c r="AJ299" s="84"/>
    </row>
    <row r="300" spans="1:36" s="85" customFormat="1">
      <c r="A300" s="83"/>
      <c r="B300" s="84"/>
      <c r="C300" s="84"/>
      <c r="D300" s="84"/>
      <c r="E300" s="84"/>
      <c r="F300" s="84"/>
      <c r="G300" s="84"/>
      <c r="L300" s="86"/>
      <c r="M300" s="86"/>
      <c r="N300" s="87"/>
      <c r="O300" s="86"/>
      <c r="P300" s="86"/>
      <c r="Q300" s="86"/>
      <c r="T300" s="88"/>
      <c r="Z300" s="88"/>
      <c r="AD300" s="84"/>
      <c r="AE300" s="84"/>
      <c r="AF300" s="84"/>
      <c r="AG300" s="84"/>
      <c r="AH300" s="84"/>
      <c r="AI300" s="84"/>
      <c r="AJ300" s="84"/>
    </row>
    <row r="301" spans="1:36" s="85" customFormat="1">
      <c r="A301" s="83"/>
      <c r="B301" s="84"/>
      <c r="C301" s="84"/>
      <c r="D301" s="84"/>
      <c r="E301" s="84"/>
      <c r="F301" s="84"/>
      <c r="G301" s="84"/>
      <c r="L301" s="86"/>
      <c r="M301" s="86"/>
      <c r="N301" s="87"/>
      <c r="O301" s="86"/>
      <c r="P301" s="86"/>
      <c r="Q301" s="86"/>
      <c r="T301" s="88"/>
      <c r="Z301" s="88"/>
      <c r="AD301" s="84"/>
      <c r="AE301" s="84"/>
      <c r="AF301" s="84"/>
      <c r="AG301" s="84"/>
      <c r="AH301" s="84"/>
      <c r="AI301" s="84"/>
      <c r="AJ301" s="84"/>
    </row>
    <row r="302" spans="1:36" s="85" customFormat="1">
      <c r="A302" s="83"/>
      <c r="B302" s="84"/>
      <c r="C302" s="84"/>
      <c r="D302" s="84"/>
      <c r="E302" s="84"/>
      <c r="F302" s="84"/>
      <c r="G302" s="84"/>
      <c r="L302" s="86"/>
      <c r="M302" s="86"/>
      <c r="N302" s="87"/>
      <c r="O302" s="86"/>
      <c r="P302" s="86"/>
      <c r="Q302" s="86"/>
      <c r="T302" s="88"/>
      <c r="Z302" s="88"/>
      <c r="AD302" s="84"/>
      <c r="AE302" s="84"/>
      <c r="AF302" s="84"/>
      <c r="AG302" s="84"/>
      <c r="AH302" s="84"/>
      <c r="AI302" s="84"/>
      <c r="AJ302" s="84"/>
    </row>
    <row r="303" spans="1:36" s="85" customFormat="1">
      <c r="A303" s="83"/>
      <c r="B303" s="84"/>
      <c r="C303" s="84"/>
      <c r="D303" s="84"/>
      <c r="E303" s="84"/>
      <c r="F303" s="84"/>
      <c r="G303" s="84"/>
      <c r="L303" s="86"/>
      <c r="M303" s="86"/>
      <c r="N303" s="87"/>
      <c r="O303" s="86"/>
      <c r="P303" s="86"/>
      <c r="Q303" s="86"/>
      <c r="T303" s="88"/>
      <c r="Z303" s="88"/>
      <c r="AD303" s="84"/>
      <c r="AE303" s="84"/>
      <c r="AF303" s="84"/>
      <c r="AG303" s="84"/>
      <c r="AH303" s="84"/>
      <c r="AI303" s="84"/>
      <c r="AJ303" s="84"/>
    </row>
    <row r="304" spans="1:36" s="85" customFormat="1">
      <c r="A304" s="83"/>
      <c r="B304" s="84"/>
      <c r="C304" s="84"/>
      <c r="D304" s="84"/>
      <c r="E304" s="84"/>
      <c r="F304" s="84"/>
      <c r="G304" s="84"/>
      <c r="L304" s="86"/>
      <c r="M304" s="86"/>
      <c r="N304" s="87"/>
      <c r="O304" s="86"/>
      <c r="P304" s="86"/>
      <c r="Q304" s="86"/>
      <c r="T304" s="88"/>
      <c r="Z304" s="88"/>
      <c r="AD304" s="84"/>
      <c r="AE304" s="84"/>
      <c r="AF304" s="84"/>
      <c r="AG304" s="84"/>
      <c r="AH304" s="84"/>
      <c r="AI304" s="84"/>
      <c r="AJ304" s="84"/>
    </row>
    <row r="305" spans="1:36" s="85" customFormat="1">
      <c r="A305" s="83"/>
      <c r="B305" s="84"/>
      <c r="C305" s="84"/>
      <c r="D305" s="84"/>
      <c r="E305" s="84"/>
      <c r="F305" s="84"/>
      <c r="G305" s="84"/>
      <c r="L305" s="86"/>
      <c r="M305" s="86"/>
      <c r="N305" s="87"/>
      <c r="O305" s="86"/>
      <c r="P305" s="86"/>
      <c r="Q305" s="86"/>
      <c r="T305" s="88"/>
      <c r="Z305" s="88"/>
      <c r="AD305" s="84"/>
      <c r="AE305" s="84"/>
      <c r="AF305" s="84"/>
      <c r="AG305" s="84"/>
      <c r="AH305" s="84"/>
      <c r="AI305" s="84"/>
      <c r="AJ305" s="84"/>
    </row>
    <row r="306" spans="1:36" s="85" customFormat="1">
      <c r="A306" s="83"/>
      <c r="B306" s="84"/>
      <c r="C306" s="84"/>
      <c r="D306" s="84"/>
      <c r="E306" s="84"/>
      <c r="F306" s="84"/>
      <c r="G306" s="84"/>
      <c r="L306" s="86"/>
      <c r="M306" s="86"/>
      <c r="N306" s="87"/>
      <c r="O306" s="86"/>
      <c r="P306" s="86"/>
      <c r="Q306" s="86"/>
      <c r="T306" s="88"/>
      <c r="Z306" s="88"/>
      <c r="AD306" s="84"/>
      <c r="AE306" s="84"/>
      <c r="AF306" s="84"/>
      <c r="AG306" s="84"/>
      <c r="AH306" s="84"/>
      <c r="AI306" s="84"/>
      <c r="AJ306" s="84"/>
    </row>
    <row r="307" spans="1:36" s="85" customFormat="1">
      <c r="A307" s="83"/>
      <c r="B307" s="84"/>
      <c r="C307" s="84"/>
      <c r="D307" s="84"/>
      <c r="E307" s="84"/>
      <c r="F307" s="84"/>
      <c r="G307" s="84"/>
      <c r="L307" s="86"/>
      <c r="M307" s="86"/>
      <c r="N307" s="87"/>
      <c r="O307" s="86"/>
      <c r="P307" s="86"/>
      <c r="Q307" s="86"/>
      <c r="T307" s="88"/>
      <c r="Z307" s="88"/>
      <c r="AD307" s="84"/>
      <c r="AE307" s="84"/>
      <c r="AF307" s="84"/>
      <c r="AG307" s="84"/>
      <c r="AH307" s="84"/>
      <c r="AI307" s="84"/>
      <c r="AJ307" s="84"/>
    </row>
    <row r="308" spans="1:36" s="85" customFormat="1">
      <c r="A308" s="83"/>
      <c r="B308" s="84"/>
      <c r="C308" s="84"/>
      <c r="D308" s="84"/>
      <c r="E308" s="84"/>
      <c r="F308" s="84"/>
      <c r="G308" s="84"/>
      <c r="L308" s="86"/>
      <c r="M308" s="86"/>
      <c r="N308" s="87"/>
      <c r="O308" s="86"/>
      <c r="P308" s="86"/>
      <c r="Q308" s="86"/>
      <c r="T308" s="88"/>
      <c r="Z308" s="88"/>
      <c r="AD308" s="84"/>
      <c r="AE308" s="84"/>
      <c r="AF308" s="84"/>
      <c r="AG308" s="84"/>
      <c r="AH308" s="84"/>
      <c r="AI308" s="84"/>
      <c r="AJ308" s="84"/>
    </row>
    <row r="309" spans="1:36" s="85" customFormat="1">
      <c r="A309" s="83"/>
      <c r="B309" s="84"/>
      <c r="C309" s="84"/>
      <c r="D309" s="84"/>
      <c r="E309" s="84"/>
      <c r="F309" s="84"/>
      <c r="G309" s="84"/>
      <c r="L309" s="86"/>
      <c r="M309" s="86"/>
      <c r="N309" s="87"/>
      <c r="O309" s="86"/>
      <c r="P309" s="86"/>
      <c r="Q309" s="86"/>
      <c r="T309" s="88"/>
      <c r="Z309" s="88"/>
      <c r="AD309" s="84"/>
      <c r="AE309" s="84"/>
      <c r="AF309" s="84"/>
      <c r="AG309" s="84"/>
      <c r="AH309" s="84"/>
      <c r="AI309" s="84"/>
      <c r="AJ309" s="84"/>
    </row>
    <row r="310" spans="1:36" s="85" customFormat="1">
      <c r="A310" s="83"/>
      <c r="B310" s="84"/>
      <c r="C310" s="84"/>
      <c r="D310" s="84"/>
      <c r="E310" s="84"/>
      <c r="F310" s="84"/>
      <c r="G310" s="84"/>
      <c r="L310" s="86"/>
      <c r="M310" s="86"/>
      <c r="N310" s="87"/>
      <c r="O310" s="86"/>
      <c r="P310" s="86"/>
      <c r="Q310" s="86"/>
      <c r="T310" s="88"/>
      <c r="Z310" s="88"/>
      <c r="AD310" s="84"/>
      <c r="AE310" s="84"/>
      <c r="AF310" s="84"/>
      <c r="AG310" s="84"/>
      <c r="AH310" s="84"/>
      <c r="AI310" s="84"/>
      <c r="AJ310" s="84"/>
    </row>
    <row r="311" spans="1:36" s="85" customFormat="1">
      <c r="A311" s="83"/>
      <c r="B311" s="84"/>
      <c r="C311" s="84"/>
      <c r="D311" s="84"/>
      <c r="E311" s="84"/>
      <c r="F311" s="84"/>
      <c r="G311" s="84"/>
      <c r="L311" s="86"/>
      <c r="M311" s="86"/>
      <c r="N311" s="87"/>
      <c r="O311" s="86"/>
      <c r="P311" s="86"/>
      <c r="Q311" s="86"/>
      <c r="T311" s="88"/>
      <c r="Z311" s="88"/>
      <c r="AD311" s="84"/>
      <c r="AE311" s="84"/>
      <c r="AF311" s="84"/>
      <c r="AG311" s="84"/>
      <c r="AH311" s="84"/>
      <c r="AI311" s="84"/>
      <c r="AJ311" s="84"/>
    </row>
    <row r="312" spans="1:36" s="85" customFormat="1">
      <c r="A312" s="83"/>
      <c r="B312" s="84"/>
      <c r="C312" s="84"/>
      <c r="D312" s="84"/>
      <c r="E312" s="84"/>
      <c r="F312" s="84"/>
      <c r="G312" s="84"/>
      <c r="L312" s="86"/>
      <c r="M312" s="86"/>
      <c r="N312" s="87"/>
      <c r="O312" s="86"/>
      <c r="P312" s="86"/>
      <c r="Q312" s="86"/>
      <c r="T312" s="88"/>
      <c r="Z312" s="88"/>
      <c r="AD312" s="84"/>
      <c r="AE312" s="84"/>
      <c r="AF312" s="84"/>
      <c r="AG312" s="84"/>
      <c r="AH312" s="84"/>
      <c r="AI312" s="84"/>
      <c r="AJ312" s="84"/>
    </row>
    <row r="313" spans="1:36" s="85" customFormat="1">
      <c r="A313" s="83"/>
      <c r="B313" s="84"/>
      <c r="C313" s="84"/>
      <c r="D313" s="84"/>
      <c r="E313" s="84"/>
      <c r="F313" s="84"/>
      <c r="G313" s="84"/>
      <c r="L313" s="86"/>
      <c r="M313" s="86"/>
      <c r="N313" s="87"/>
      <c r="O313" s="86"/>
      <c r="P313" s="86"/>
      <c r="Q313" s="86"/>
      <c r="T313" s="88"/>
      <c r="Z313" s="88"/>
      <c r="AD313" s="84"/>
      <c r="AE313" s="84"/>
      <c r="AF313" s="84"/>
      <c r="AG313" s="84"/>
      <c r="AH313" s="84"/>
      <c r="AI313" s="84"/>
      <c r="AJ313" s="84"/>
    </row>
    <row r="314" spans="1:36" s="85" customFormat="1">
      <c r="A314" s="83"/>
      <c r="B314" s="84"/>
      <c r="C314" s="84"/>
      <c r="D314" s="84"/>
      <c r="E314" s="84"/>
      <c r="F314" s="84"/>
      <c r="G314" s="84"/>
      <c r="L314" s="86"/>
      <c r="M314" s="86"/>
      <c r="N314" s="87"/>
      <c r="O314" s="86"/>
      <c r="P314" s="86"/>
      <c r="Q314" s="86"/>
      <c r="T314" s="88"/>
      <c r="Z314" s="88"/>
      <c r="AD314" s="84"/>
      <c r="AE314" s="84"/>
      <c r="AF314" s="84"/>
      <c r="AG314" s="84"/>
      <c r="AH314" s="84"/>
      <c r="AI314" s="84"/>
      <c r="AJ314" s="84"/>
    </row>
    <row r="315" spans="1:36" s="85" customFormat="1">
      <c r="A315" s="83"/>
      <c r="B315" s="84"/>
      <c r="C315" s="84"/>
      <c r="D315" s="84"/>
      <c r="E315" s="84"/>
      <c r="F315" s="84"/>
      <c r="G315" s="84"/>
      <c r="L315" s="86"/>
      <c r="M315" s="86"/>
      <c r="N315" s="87"/>
      <c r="O315" s="86"/>
      <c r="P315" s="86"/>
      <c r="Q315" s="86"/>
      <c r="T315" s="88"/>
      <c r="Z315" s="88"/>
      <c r="AD315" s="84"/>
      <c r="AE315" s="84"/>
      <c r="AF315" s="84"/>
      <c r="AG315" s="84"/>
      <c r="AH315" s="84"/>
      <c r="AI315" s="84"/>
      <c r="AJ315" s="84"/>
    </row>
    <row r="316" spans="1:36" s="85" customFormat="1">
      <c r="A316" s="83"/>
      <c r="B316" s="84"/>
      <c r="C316" s="84"/>
      <c r="D316" s="84"/>
      <c r="E316" s="84"/>
      <c r="F316" s="84"/>
      <c r="G316" s="84"/>
      <c r="L316" s="86"/>
      <c r="M316" s="86"/>
      <c r="N316" s="87"/>
      <c r="O316" s="86"/>
      <c r="P316" s="86"/>
      <c r="Q316" s="86"/>
      <c r="T316" s="88"/>
      <c r="Z316" s="88"/>
      <c r="AD316" s="84"/>
      <c r="AE316" s="84"/>
      <c r="AF316" s="84"/>
      <c r="AG316" s="84"/>
      <c r="AH316" s="84"/>
      <c r="AI316" s="84"/>
      <c r="AJ316" s="84"/>
    </row>
    <row r="317" spans="1:36" s="85" customFormat="1">
      <c r="A317" s="83"/>
      <c r="B317" s="84"/>
      <c r="C317" s="84"/>
      <c r="D317" s="84"/>
      <c r="E317" s="84"/>
      <c r="F317" s="84"/>
      <c r="G317" s="84"/>
      <c r="L317" s="86"/>
      <c r="M317" s="86"/>
      <c r="N317" s="87"/>
      <c r="O317" s="86"/>
      <c r="P317" s="86"/>
      <c r="Q317" s="86"/>
      <c r="T317" s="88"/>
      <c r="Z317" s="88"/>
      <c r="AD317" s="84"/>
      <c r="AE317" s="84"/>
      <c r="AF317" s="84"/>
      <c r="AG317" s="84"/>
      <c r="AH317" s="84"/>
      <c r="AI317" s="84"/>
      <c r="AJ317" s="84"/>
    </row>
    <row r="318" spans="1:36" s="85" customFormat="1">
      <c r="A318" s="83"/>
      <c r="B318" s="84"/>
      <c r="C318" s="84"/>
      <c r="D318" s="84"/>
      <c r="E318" s="84"/>
      <c r="F318" s="84"/>
      <c r="G318" s="84"/>
      <c r="L318" s="86"/>
      <c r="M318" s="86"/>
      <c r="N318" s="87"/>
      <c r="O318" s="86"/>
      <c r="P318" s="86"/>
      <c r="Q318" s="86"/>
      <c r="T318" s="88"/>
      <c r="Z318" s="88"/>
      <c r="AD318" s="84"/>
      <c r="AE318" s="84"/>
      <c r="AF318" s="84"/>
      <c r="AG318" s="84"/>
      <c r="AH318" s="84"/>
      <c r="AI318" s="84"/>
      <c r="AJ318" s="84"/>
    </row>
    <row r="319" spans="1:36" s="85" customFormat="1">
      <c r="A319" s="83"/>
      <c r="B319" s="84"/>
      <c r="C319" s="84"/>
      <c r="D319" s="84"/>
      <c r="E319" s="84"/>
      <c r="F319" s="84"/>
      <c r="G319" s="84"/>
      <c r="L319" s="86"/>
      <c r="M319" s="86"/>
      <c r="N319" s="87"/>
      <c r="O319" s="86"/>
      <c r="P319" s="86"/>
      <c r="Q319" s="86"/>
      <c r="T319" s="88"/>
      <c r="Z319" s="88"/>
      <c r="AD319" s="84"/>
      <c r="AE319" s="84"/>
      <c r="AF319" s="84"/>
      <c r="AG319" s="84"/>
      <c r="AH319" s="84"/>
      <c r="AI319" s="84"/>
      <c r="AJ319" s="84"/>
    </row>
    <row r="320" spans="1:36" s="85" customFormat="1">
      <c r="A320" s="83"/>
      <c r="B320" s="84"/>
      <c r="C320" s="84"/>
      <c r="D320" s="84"/>
      <c r="E320" s="84"/>
      <c r="F320" s="84"/>
      <c r="G320" s="84"/>
      <c r="L320" s="86"/>
      <c r="M320" s="86"/>
      <c r="N320" s="87"/>
      <c r="O320" s="86"/>
      <c r="P320" s="86"/>
      <c r="Q320" s="86"/>
      <c r="T320" s="88"/>
      <c r="Z320" s="88"/>
      <c r="AD320" s="84"/>
      <c r="AE320" s="84"/>
      <c r="AF320" s="84"/>
      <c r="AG320" s="84"/>
      <c r="AH320" s="84"/>
      <c r="AI320" s="84"/>
      <c r="AJ320" s="84"/>
    </row>
    <row r="321" spans="1:36" s="85" customFormat="1">
      <c r="A321" s="83"/>
      <c r="B321" s="84"/>
      <c r="C321" s="84"/>
      <c r="D321" s="84"/>
      <c r="E321" s="84"/>
      <c r="F321" s="84"/>
      <c r="G321" s="84"/>
      <c r="L321" s="86"/>
      <c r="M321" s="86"/>
      <c r="N321" s="87"/>
      <c r="O321" s="86"/>
      <c r="P321" s="86"/>
      <c r="Q321" s="86"/>
      <c r="T321" s="88"/>
      <c r="Z321" s="88"/>
      <c r="AD321" s="84"/>
      <c r="AE321" s="84"/>
      <c r="AF321" s="84"/>
      <c r="AG321" s="84"/>
      <c r="AH321" s="84"/>
      <c r="AI321" s="84"/>
      <c r="AJ321" s="84"/>
    </row>
    <row r="322" spans="1:36" s="85" customFormat="1">
      <c r="A322" s="83"/>
      <c r="B322" s="84"/>
      <c r="C322" s="84"/>
      <c r="D322" s="84"/>
      <c r="E322" s="84"/>
      <c r="F322" s="84"/>
      <c r="G322" s="84"/>
      <c r="L322" s="86"/>
      <c r="M322" s="86"/>
      <c r="N322" s="87"/>
      <c r="O322" s="86"/>
      <c r="P322" s="86"/>
      <c r="Q322" s="86"/>
      <c r="T322" s="88"/>
      <c r="Z322" s="88"/>
      <c r="AD322" s="84"/>
      <c r="AE322" s="84"/>
      <c r="AF322" s="84"/>
      <c r="AG322" s="84"/>
      <c r="AH322" s="84"/>
      <c r="AI322" s="84"/>
      <c r="AJ322" s="84"/>
    </row>
    <row r="323" spans="1:36" s="85" customFormat="1">
      <c r="A323" s="83"/>
      <c r="B323" s="84"/>
      <c r="C323" s="84"/>
      <c r="D323" s="84"/>
      <c r="E323" s="84"/>
      <c r="F323" s="84"/>
      <c r="G323" s="84"/>
      <c r="L323" s="86"/>
      <c r="M323" s="86"/>
      <c r="N323" s="87"/>
      <c r="O323" s="86"/>
      <c r="P323" s="86"/>
      <c r="Q323" s="86"/>
      <c r="T323" s="88"/>
      <c r="Z323" s="88"/>
      <c r="AD323" s="84"/>
      <c r="AE323" s="84"/>
      <c r="AF323" s="84"/>
      <c r="AG323" s="84"/>
      <c r="AH323" s="84"/>
      <c r="AI323" s="84"/>
      <c r="AJ323" s="84"/>
    </row>
    <row r="324" spans="1:36" s="85" customFormat="1">
      <c r="A324" s="83"/>
      <c r="B324" s="84"/>
      <c r="C324" s="84"/>
      <c r="D324" s="84"/>
      <c r="E324" s="84"/>
      <c r="F324" s="84"/>
      <c r="G324" s="84"/>
      <c r="L324" s="86"/>
      <c r="M324" s="86"/>
      <c r="N324" s="87"/>
      <c r="O324" s="86"/>
      <c r="P324" s="86"/>
      <c r="Q324" s="86"/>
      <c r="T324" s="88"/>
      <c r="Z324" s="88"/>
      <c r="AD324" s="84"/>
      <c r="AE324" s="84"/>
      <c r="AF324" s="84"/>
      <c r="AG324" s="84"/>
      <c r="AH324" s="84"/>
      <c r="AI324" s="84"/>
      <c r="AJ324" s="84"/>
    </row>
    <row r="325" spans="1:36" s="85" customFormat="1">
      <c r="A325" s="83"/>
      <c r="B325" s="84"/>
      <c r="C325" s="84"/>
      <c r="D325" s="84"/>
      <c r="E325" s="84"/>
      <c r="F325" s="84"/>
      <c r="G325" s="84"/>
      <c r="L325" s="86"/>
      <c r="M325" s="86"/>
      <c r="N325" s="87"/>
      <c r="O325" s="86"/>
      <c r="P325" s="86"/>
      <c r="Q325" s="86"/>
      <c r="T325" s="88"/>
      <c r="Z325" s="88"/>
      <c r="AD325" s="84"/>
      <c r="AE325" s="84"/>
      <c r="AF325" s="84"/>
      <c r="AG325" s="84"/>
      <c r="AH325" s="84"/>
      <c r="AI325" s="84"/>
      <c r="AJ325" s="84"/>
    </row>
    <row r="326" spans="1:36" s="85" customFormat="1">
      <c r="A326" s="83"/>
      <c r="B326" s="84"/>
      <c r="C326" s="84"/>
      <c r="D326" s="84"/>
      <c r="E326" s="84"/>
      <c r="F326" s="84"/>
      <c r="G326" s="84"/>
      <c r="L326" s="86"/>
      <c r="M326" s="86"/>
      <c r="N326" s="87"/>
      <c r="O326" s="86"/>
      <c r="P326" s="86"/>
      <c r="Q326" s="86"/>
      <c r="T326" s="88"/>
      <c r="Z326" s="88"/>
      <c r="AD326" s="84"/>
      <c r="AE326" s="84"/>
      <c r="AF326" s="84"/>
      <c r="AG326" s="84"/>
      <c r="AH326" s="84"/>
      <c r="AI326" s="84"/>
      <c r="AJ326" s="84"/>
    </row>
    <row r="327" spans="1:36" s="85" customFormat="1">
      <c r="A327" s="83"/>
      <c r="B327" s="84"/>
      <c r="C327" s="84"/>
      <c r="D327" s="84"/>
      <c r="E327" s="84"/>
      <c r="F327" s="84"/>
      <c r="G327" s="84"/>
      <c r="L327" s="86"/>
      <c r="M327" s="86"/>
      <c r="N327" s="87"/>
      <c r="O327" s="86"/>
      <c r="P327" s="86"/>
      <c r="Q327" s="86"/>
      <c r="T327" s="88"/>
      <c r="Z327" s="88"/>
      <c r="AD327" s="84"/>
      <c r="AE327" s="84"/>
      <c r="AF327" s="84"/>
      <c r="AG327" s="84"/>
      <c r="AH327" s="84"/>
      <c r="AI327" s="84"/>
      <c r="AJ327" s="84"/>
    </row>
    <row r="328" spans="1:36" s="85" customFormat="1">
      <c r="A328" s="83"/>
      <c r="B328" s="84"/>
      <c r="C328" s="84"/>
      <c r="D328" s="84"/>
      <c r="E328" s="84"/>
      <c r="F328" s="84"/>
      <c r="G328" s="84"/>
      <c r="L328" s="86"/>
      <c r="M328" s="86"/>
      <c r="N328" s="87"/>
      <c r="O328" s="86"/>
      <c r="P328" s="86"/>
      <c r="Q328" s="86"/>
      <c r="T328" s="88"/>
      <c r="Z328" s="88"/>
      <c r="AD328" s="84"/>
      <c r="AE328" s="84"/>
      <c r="AF328" s="84"/>
      <c r="AG328" s="84"/>
      <c r="AH328" s="84"/>
      <c r="AI328" s="84"/>
      <c r="AJ328" s="84"/>
    </row>
    <row r="329" spans="1:36" s="85" customFormat="1">
      <c r="A329" s="83"/>
      <c r="B329" s="84"/>
      <c r="C329" s="84"/>
      <c r="D329" s="84"/>
      <c r="E329" s="84"/>
      <c r="F329" s="84"/>
      <c r="G329" s="84"/>
      <c r="L329" s="86"/>
      <c r="M329" s="86"/>
      <c r="N329" s="87"/>
      <c r="O329" s="86"/>
      <c r="P329" s="86"/>
      <c r="Q329" s="86"/>
      <c r="T329" s="88"/>
      <c r="Z329" s="88"/>
      <c r="AD329" s="84"/>
      <c r="AE329" s="84"/>
      <c r="AF329" s="84"/>
      <c r="AG329" s="84"/>
      <c r="AH329" s="84"/>
      <c r="AI329" s="84"/>
      <c r="AJ329" s="84"/>
    </row>
    <row r="330" spans="1:36" s="85" customFormat="1">
      <c r="A330" s="83"/>
      <c r="B330" s="84"/>
      <c r="C330" s="84"/>
      <c r="D330" s="84"/>
      <c r="E330" s="84"/>
      <c r="F330" s="84"/>
      <c r="G330" s="84"/>
      <c r="L330" s="86"/>
      <c r="M330" s="86"/>
      <c r="N330" s="87"/>
      <c r="O330" s="86"/>
      <c r="P330" s="86"/>
      <c r="Q330" s="86"/>
      <c r="T330" s="88"/>
      <c r="Z330" s="88"/>
      <c r="AD330" s="84"/>
      <c r="AE330" s="84"/>
      <c r="AF330" s="84"/>
      <c r="AG330" s="84"/>
      <c r="AH330" s="84"/>
      <c r="AI330" s="84"/>
      <c r="AJ330" s="84"/>
    </row>
    <row r="331" spans="1:36" s="85" customFormat="1">
      <c r="A331" s="83"/>
      <c r="B331" s="84"/>
      <c r="C331" s="84"/>
      <c r="D331" s="84"/>
      <c r="E331" s="84"/>
      <c r="F331" s="84"/>
      <c r="G331" s="84"/>
      <c r="L331" s="86"/>
      <c r="M331" s="86"/>
      <c r="N331" s="87"/>
      <c r="O331" s="86"/>
      <c r="P331" s="86"/>
      <c r="Q331" s="86"/>
      <c r="T331" s="88"/>
      <c r="Z331" s="88"/>
      <c r="AD331" s="84"/>
      <c r="AE331" s="84"/>
      <c r="AF331" s="84"/>
      <c r="AG331" s="84"/>
      <c r="AH331" s="84"/>
      <c r="AI331" s="84"/>
      <c r="AJ331" s="84"/>
    </row>
    <row r="332" spans="1:36" s="85" customFormat="1">
      <c r="A332" s="83"/>
      <c r="B332" s="84"/>
      <c r="C332" s="84"/>
      <c r="D332" s="84"/>
      <c r="E332" s="84"/>
      <c r="F332" s="84"/>
      <c r="G332" s="84"/>
      <c r="L332" s="86"/>
      <c r="M332" s="86"/>
      <c r="N332" s="87"/>
      <c r="O332" s="86"/>
      <c r="P332" s="86"/>
      <c r="Q332" s="86"/>
      <c r="T332" s="88"/>
      <c r="Z332" s="88"/>
      <c r="AD332" s="84"/>
      <c r="AE332" s="84"/>
      <c r="AF332" s="84"/>
      <c r="AG332" s="84"/>
      <c r="AH332" s="84"/>
      <c r="AI332" s="84"/>
      <c r="AJ332" s="84"/>
    </row>
    <row r="333" spans="1:36" s="85" customFormat="1">
      <c r="A333" s="83"/>
      <c r="B333" s="84"/>
      <c r="C333" s="84"/>
      <c r="D333" s="84"/>
      <c r="E333" s="84"/>
      <c r="F333" s="84"/>
      <c r="G333" s="84"/>
      <c r="L333" s="86"/>
      <c r="M333" s="86"/>
      <c r="N333" s="87"/>
      <c r="O333" s="86"/>
      <c r="P333" s="86"/>
      <c r="Q333" s="86"/>
      <c r="T333" s="88"/>
      <c r="Z333" s="88"/>
      <c r="AD333" s="84"/>
      <c r="AE333" s="84"/>
      <c r="AF333" s="84"/>
      <c r="AG333" s="84"/>
      <c r="AH333" s="84"/>
      <c r="AI333" s="84"/>
      <c r="AJ333" s="84"/>
    </row>
    <row r="334" spans="1:36" s="85" customFormat="1">
      <c r="A334" s="83"/>
      <c r="B334" s="84"/>
      <c r="C334" s="84"/>
      <c r="D334" s="84"/>
      <c r="E334" s="84"/>
      <c r="F334" s="84"/>
      <c r="G334" s="84"/>
      <c r="L334" s="86"/>
      <c r="M334" s="86"/>
      <c r="N334" s="87"/>
      <c r="O334" s="86"/>
      <c r="P334" s="86"/>
      <c r="Q334" s="86"/>
      <c r="T334" s="88"/>
      <c r="Z334" s="88"/>
      <c r="AD334" s="84"/>
      <c r="AE334" s="84"/>
      <c r="AF334" s="84"/>
      <c r="AG334" s="84"/>
      <c r="AH334" s="84"/>
      <c r="AI334" s="84"/>
      <c r="AJ334" s="84"/>
    </row>
    <row r="335" spans="1:36" s="85" customFormat="1">
      <c r="A335" s="83"/>
      <c r="B335" s="84"/>
      <c r="C335" s="84"/>
      <c r="D335" s="84"/>
      <c r="E335" s="84"/>
      <c r="F335" s="84"/>
      <c r="G335" s="84"/>
      <c r="L335" s="86"/>
      <c r="M335" s="86"/>
      <c r="N335" s="87"/>
      <c r="O335" s="86"/>
      <c r="P335" s="86"/>
      <c r="Q335" s="86"/>
      <c r="T335" s="88"/>
      <c r="Z335" s="88"/>
      <c r="AD335" s="84"/>
      <c r="AE335" s="84"/>
      <c r="AF335" s="84"/>
      <c r="AG335" s="84"/>
      <c r="AH335" s="84"/>
      <c r="AI335" s="84"/>
      <c r="AJ335" s="84"/>
    </row>
    <row r="336" spans="1:36" s="85" customFormat="1">
      <c r="A336" s="83"/>
      <c r="B336" s="84"/>
      <c r="C336" s="84"/>
      <c r="D336" s="84"/>
      <c r="E336" s="84"/>
      <c r="F336" s="84"/>
      <c r="G336" s="84"/>
      <c r="L336" s="86"/>
      <c r="M336" s="86"/>
      <c r="N336" s="87"/>
      <c r="O336" s="86"/>
      <c r="P336" s="86"/>
      <c r="Q336" s="86"/>
      <c r="T336" s="88"/>
      <c r="Z336" s="88"/>
      <c r="AD336" s="84"/>
      <c r="AE336" s="84"/>
      <c r="AF336" s="84"/>
      <c r="AG336" s="84"/>
      <c r="AH336" s="84"/>
      <c r="AI336" s="84"/>
      <c r="AJ336" s="84"/>
    </row>
    <row r="337" spans="1:36" s="85" customFormat="1">
      <c r="A337" s="83"/>
      <c r="B337" s="84"/>
      <c r="C337" s="84"/>
      <c r="D337" s="84"/>
      <c r="E337" s="84"/>
      <c r="F337" s="84"/>
      <c r="G337" s="84"/>
      <c r="L337" s="86"/>
      <c r="M337" s="86"/>
      <c r="N337" s="87"/>
      <c r="O337" s="86"/>
      <c r="P337" s="86"/>
      <c r="Q337" s="86"/>
      <c r="T337" s="88"/>
      <c r="Z337" s="88"/>
      <c r="AD337" s="84"/>
      <c r="AE337" s="84"/>
      <c r="AF337" s="84"/>
      <c r="AG337" s="84"/>
      <c r="AH337" s="84"/>
      <c r="AI337" s="84"/>
      <c r="AJ337" s="84"/>
    </row>
    <row r="338" spans="1:36" s="85" customFormat="1">
      <c r="A338" s="83"/>
      <c r="B338" s="84"/>
      <c r="C338" s="84"/>
      <c r="D338" s="84"/>
      <c r="E338" s="84"/>
      <c r="F338" s="84"/>
      <c r="G338" s="84"/>
      <c r="L338" s="86"/>
      <c r="M338" s="86"/>
      <c r="N338" s="87"/>
      <c r="O338" s="86"/>
      <c r="P338" s="86"/>
      <c r="Q338" s="86"/>
      <c r="T338" s="88"/>
      <c r="Z338" s="88"/>
      <c r="AD338" s="84"/>
      <c r="AE338" s="84"/>
      <c r="AF338" s="84"/>
      <c r="AG338" s="84"/>
      <c r="AH338" s="84"/>
      <c r="AI338" s="84"/>
      <c r="AJ338" s="84"/>
    </row>
    <row r="339" spans="1:36" s="85" customFormat="1">
      <c r="A339" s="83"/>
      <c r="B339" s="84"/>
      <c r="C339" s="84"/>
      <c r="D339" s="84"/>
      <c r="E339" s="84"/>
      <c r="F339" s="84"/>
      <c r="G339" s="84"/>
      <c r="L339" s="86"/>
      <c r="M339" s="86"/>
      <c r="N339" s="87"/>
      <c r="O339" s="86"/>
      <c r="P339" s="86"/>
      <c r="Q339" s="86"/>
      <c r="T339" s="88"/>
      <c r="Z339" s="88"/>
      <c r="AD339" s="84"/>
      <c r="AE339" s="84"/>
      <c r="AF339" s="84"/>
      <c r="AG339" s="84"/>
      <c r="AH339" s="84"/>
      <c r="AI339" s="84"/>
      <c r="AJ339" s="84"/>
    </row>
    <row r="340" spans="1:36" s="85" customFormat="1">
      <c r="A340" s="83"/>
      <c r="B340" s="84"/>
      <c r="C340" s="84"/>
      <c r="D340" s="84"/>
      <c r="E340" s="84"/>
      <c r="F340" s="84"/>
      <c r="G340" s="84"/>
      <c r="L340" s="86"/>
      <c r="M340" s="86"/>
      <c r="N340" s="87"/>
      <c r="O340" s="86"/>
      <c r="P340" s="86"/>
      <c r="Q340" s="86"/>
      <c r="T340" s="88"/>
      <c r="Z340" s="88"/>
      <c r="AD340" s="84"/>
      <c r="AE340" s="84"/>
      <c r="AF340" s="84"/>
      <c r="AG340" s="84"/>
      <c r="AH340" s="84"/>
      <c r="AI340" s="84"/>
      <c r="AJ340" s="84"/>
    </row>
    <row r="341" spans="1:36" s="85" customFormat="1">
      <c r="A341" s="83"/>
      <c r="B341" s="84"/>
      <c r="C341" s="84"/>
      <c r="D341" s="84"/>
      <c r="E341" s="84"/>
      <c r="F341" s="84"/>
      <c r="G341" s="84"/>
      <c r="L341" s="86"/>
      <c r="M341" s="86"/>
      <c r="N341" s="87"/>
      <c r="O341" s="86"/>
      <c r="P341" s="86"/>
      <c r="Q341" s="86"/>
      <c r="T341" s="88"/>
      <c r="Z341" s="88"/>
      <c r="AD341" s="84"/>
      <c r="AE341" s="84"/>
      <c r="AF341" s="84"/>
      <c r="AG341" s="84"/>
      <c r="AH341" s="84"/>
      <c r="AI341" s="84"/>
      <c r="AJ341" s="84"/>
    </row>
    <row r="342" spans="1:36" s="85" customFormat="1">
      <c r="A342" s="83"/>
      <c r="B342" s="84"/>
      <c r="C342" s="84"/>
      <c r="D342" s="84"/>
      <c r="E342" s="84"/>
      <c r="F342" s="84"/>
      <c r="G342" s="84"/>
      <c r="L342" s="86"/>
      <c r="M342" s="86"/>
      <c r="N342" s="87"/>
      <c r="O342" s="86"/>
      <c r="P342" s="86"/>
      <c r="Q342" s="86"/>
      <c r="T342" s="88"/>
      <c r="Z342" s="88"/>
      <c r="AD342" s="84"/>
      <c r="AE342" s="84"/>
      <c r="AF342" s="84"/>
      <c r="AG342" s="84"/>
      <c r="AH342" s="84"/>
      <c r="AI342" s="84"/>
      <c r="AJ342" s="84"/>
    </row>
    <row r="343" spans="1:36" s="85" customFormat="1">
      <c r="A343" s="83"/>
      <c r="B343" s="84"/>
      <c r="C343" s="84"/>
      <c r="D343" s="84"/>
      <c r="E343" s="84"/>
      <c r="F343" s="84"/>
      <c r="G343" s="84"/>
      <c r="L343" s="86"/>
      <c r="M343" s="86"/>
      <c r="N343" s="87"/>
      <c r="O343" s="86"/>
      <c r="P343" s="86"/>
      <c r="Q343" s="86"/>
      <c r="T343" s="88"/>
      <c r="Z343" s="88"/>
      <c r="AD343" s="84"/>
      <c r="AE343" s="84"/>
      <c r="AF343" s="84"/>
      <c r="AG343" s="84"/>
      <c r="AH343" s="84"/>
      <c r="AI343" s="84"/>
      <c r="AJ343" s="84"/>
    </row>
    <row r="344" spans="1:36" s="85" customFormat="1">
      <c r="A344" s="83"/>
      <c r="B344" s="84"/>
      <c r="C344" s="84"/>
      <c r="D344" s="84"/>
      <c r="E344" s="84"/>
      <c r="F344" s="84"/>
      <c r="G344" s="84"/>
      <c r="L344" s="86"/>
      <c r="M344" s="86"/>
      <c r="N344" s="87"/>
      <c r="O344" s="86"/>
      <c r="P344" s="86"/>
      <c r="Q344" s="86"/>
      <c r="T344" s="88"/>
      <c r="Z344" s="88"/>
      <c r="AD344" s="84"/>
      <c r="AE344" s="84"/>
      <c r="AF344" s="84"/>
      <c r="AG344" s="84"/>
      <c r="AH344" s="84"/>
      <c r="AI344" s="84"/>
      <c r="AJ344" s="84"/>
    </row>
    <row r="345" spans="1:36" s="85" customFormat="1">
      <c r="A345" s="83"/>
      <c r="B345" s="84"/>
      <c r="C345" s="84"/>
      <c r="D345" s="84"/>
      <c r="E345" s="84"/>
      <c r="F345" s="84"/>
      <c r="G345" s="84"/>
      <c r="L345" s="86"/>
      <c r="M345" s="86"/>
      <c r="N345" s="87"/>
      <c r="O345" s="86"/>
      <c r="P345" s="86"/>
      <c r="Q345" s="86"/>
      <c r="T345" s="88"/>
      <c r="Z345" s="88"/>
      <c r="AD345" s="84"/>
      <c r="AE345" s="84"/>
      <c r="AF345" s="84"/>
      <c r="AG345" s="84"/>
      <c r="AH345" s="84"/>
      <c r="AI345" s="84"/>
      <c r="AJ345" s="84"/>
    </row>
    <row r="346" spans="1:36" s="85" customFormat="1">
      <c r="A346" s="83"/>
      <c r="B346" s="84"/>
      <c r="C346" s="84"/>
      <c r="D346" s="84"/>
      <c r="E346" s="84"/>
      <c r="F346" s="84"/>
      <c r="G346" s="84"/>
      <c r="L346" s="86"/>
      <c r="M346" s="86"/>
      <c r="N346" s="87"/>
      <c r="O346" s="86"/>
      <c r="P346" s="86"/>
      <c r="Q346" s="86"/>
      <c r="T346" s="88"/>
      <c r="Z346" s="88"/>
      <c r="AD346" s="84"/>
      <c r="AE346" s="84"/>
      <c r="AF346" s="84"/>
      <c r="AG346" s="84"/>
      <c r="AH346" s="84"/>
      <c r="AI346" s="84"/>
      <c r="AJ346" s="84"/>
    </row>
    <row r="347" spans="1:36" s="85" customFormat="1">
      <c r="A347" s="83"/>
      <c r="B347" s="84"/>
      <c r="C347" s="84"/>
      <c r="D347" s="84"/>
      <c r="E347" s="84"/>
      <c r="F347" s="84"/>
      <c r="G347" s="84"/>
      <c r="L347" s="86"/>
      <c r="M347" s="86"/>
      <c r="N347" s="87"/>
      <c r="O347" s="86"/>
      <c r="P347" s="86"/>
      <c r="Q347" s="86"/>
      <c r="T347" s="88"/>
      <c r="Z347" s="88"/>
      <c r="AD347" s="84"/>
      <c r="AE347" s="84"/>
      <c r="AF347" s="84"/>
      <c r="AG347" s="84"/>
      <c r="AH347" s="84"/>
      <c r="AI347" s="84"/>
      <c r="AJ347" s="84"/>
    </row>
    <row r="348" spans="1:36" s="85" customFormat="1">
      <c r="A348" s="83"/>
      <c r="B348" s="84"/>
      <c r="C348" s="84"/>
      <c r="D348" s="84"/>
      <c r="E348" s="84"/>
      <c r="F348" s="84"/>
      <c r="G348" s="84"/>
      <c r="L348" s="86"/>
      <c r="M348" s="86"/>
      <c r="N348" s="87"/>
      <c r="O348" s="86"/>
      <c r="P348" s="86"/>
      <c r="Q348" s="86"/>
      <c r="T348" s="88"/>
      <c r="Z348" s="88"/>
      <c r="AD348" s="84"/>
      <c r="AE348" s="84"/>
      <c r="AF348" s="84"/>
      <c r="AG348" s="84"/>
      <c r="AH348" s="84"/>
      <c r="AI348" s="84"/>
      <c r="AJ348" s="84"/>
    </row>
    <row r="349" spans="1:36" s="85" customFormat="1">
      <c r="A349" s="83"/>
      <c r="B349" s="84"/>
      <c r="C349" s="84"/>
      <c r="D349" s="84"/>
      <c r="E349" s="84"/>
      <c r="F349" s="84"/>
      <c r="G349" s="84"/>
      <c r="L349" s="86"/>
      <c r="M349" s="86"/>
      <c r="N349" s="87"/>
      <c r="O349" s="86"/>
      <c r="P349" s="86"/>
      <c r="Q349" s="86"/>
      <c r="T349" s="88"/>
      <c r="Z349" s="88"/>
      <c r="AD349" s="84"/>
      <c r="AE349" s="84"/>
      <c r="AF349" s="84"/>
      <c r="AG349" s="84"/>
      <c r="AH349" s="84"/>
      <c r="AI349" s="84"/>
      <c r="AJ349" s="84"/>
    </row>
    <row r="350" spans="1:36" s="85" customFormat="1">
      <c r="A350" s="83"/>
      <c r="B350" s="84"/>
      <c r="C350" s="84"/>
      <c r="D350" s="84"/>
      <c r="E350" s="84"/>
      <c r="F350" s="84"/>
      <c r="G350" s="84"/>
      <c r="L350" s="86"/>
      <c r="M350" s="86"/>
      <c r="N350" s="87"/>
      <c r="O350" s="86"/>
      <c r="P350" s="86"/>
      <c r="Q350" s="86"/>
      <c r="T350" s="88"/>
      <c r="Z350" s="88"/>
      <c r="AD350" s="84"/>
      <c r="AE350" s="84"/>
      <c r="AF350" s="84"/>
      <c r="AG350" s="84"/>
      <c r="AH350" s="84"/>
      <c r="AI350" s="84"/>
      <c r="AJ350" s="84"/>
    </row>
    <row r="351" spans="1:36" s="85" customFormat="1">
      <c r="A351" s="83"/>
      <c r="B351" s="84"/>
      <c r="C351" s="84"/>
      <c r="D351" s="84"/>
      <c r="E351" s="84"/>
      <c r="F351" s="84"/>
      <c r="G351" s="84"/>
      <c r="L351" s="86"/>
      <c r="M351" s="86"/>
      <c r="N351" s="87"/>
      <c r="O351" s="86"/>
      <c r="P351" s="86"/>
      <c r="Q351" s="86"/>
      <c r="T351" s="88"/>
      <c r="Z351" s="88"/>
      <c r="AD351" s="84"/>
      <c r="AE351" s="84"/>
      <c r="AF351" s="84"/>
      <c r="AG351" s="84"/>
      <c r="AH351" s="84"/>
      <c r="AI351" s="84"/>
      <c r="AJ351" s="84"/>
    </row>
    <row r="352" spans="1:36" s="85" customFormat="1">
      <c r="A352" s="83"/>
      <c r="B352" s="84"/>
      <c r="C352" s="84"/>
      <c r="D352" s="84"/>
      <c r="E352" s="84"/>
      <c r="F352" s="84"/>
      <c r="G352" s="84"/>
      <c r="L352" s="86"/>
      <c r="M352" s="86"/>
      <c r="N352" s="87"/>
      <c r="O352" s="86"/>
      <c r="P352" s="86"/>
      <c r="Q352" s="86"/>
      <c r="T352" s="88"/>
      <c r="Z352" s="88"/>
      <c r="AD352" s="84"/>
      <c r="AE352" s="84"/>
      <c r="AF352" s="84"/>
      <c r="AG352" s="84"/>
      <c r="AH352" s="84"/>
      <c r="AI352" s="84"/>
      <c r="AJ352" s="84"/>
    </row>
    <row r="353" spans="1:36" s="85" customFormat="1">
      <c r="A353" s="83"/>
      <c r="B353" s="84"/>
      <c r="C353" s="84"/>
      <c r="D353" s="84"/>
      <c r="E353" s="84"/>
      <c r="F353" s="84"/>
      <c r="G353" s="84"/>
      <c r="L353" s="86"/>
      <c r="M353" s="86"/>
      <c r="N353" s="87"/>
      <c r="O353" s="86"/>
      <c r="P353" s="86"/>
      <c r="Q353" s="86"/>
      <c r="T353" s="88"/>
      <c r="Z353" s="88"/>
      <c r="AD353" s="84"/>
      <c r="AE353" s="84"/>
      <c r="AF353" s="84"/>
      <c r="AG353" s="84"/>
      <c r="AH353" s="84"/>
      <c r="AI353" s="84"/>
      <c r="AJ353" s="84"/>
    </row>
    <row r="354" spans="1:36" s="85" customFormat="1">
      <c r="A354" s="83"/>
      <c r="B354" s="84"/>
      <c r="C354" s="84"/>
      <c r="D354" s="84"/>
      <c r="E354" s="84"/>
      <c r="F354" s="84"/>
      <c r="G354" s="84"/>
      <c r="L354" s="86"/>
      <c r="M354" s="86"/>
      <c r="N354" s="87"/>
      <c r="O354" s="86"/>
      <c r="P354" s="86"/>
      <c r="Q354" s="86"/>
      <c r="T354" s="88"/>
      <c r="Z354" s="88"/>
      <c r="AD354" s="84"/>
      <c r="AE354" s="84"/>
      <c r="AF354" s="84"/>
      <c r="AG354" s="84"/>
      <c r="AH354" s="84"/>
      <c r="AI354" s="84"/>
      <c r="AJ354" s="84"/>
    </row>
    <row r="355" spans="1:36" s="85" customFormat="1">
      <c r="A355" s="83"/>
      <c r="B355" s="84"/>
      <c r="C355" s="84"/>
      <c r="D355" s="84"/>
      <c r="E355" s="84"/>
      <c r="F355" s="84"/>
      <c r="G355" s="84"/>
      <c r="L355" s="86"/>
      <c r="M355" s="86"/>
      <c r="N355" s="87"/>
      <c r="O355" s="86"/>
      <c r="P355" s="86"/>
      <c r="Q355" s="86"/>
      <c r="T355" s="88"/>
      <c r="Z355" s="88"/>
      <c r="AD355" s="84"/>
      <c r="AE355" s="84"/>
      <c r="AF355" s="84"/>
      <c r="AG355" s="84"/>
      <c r="AH355" s="84"/>
      <c r="AI355" s="84"/>
      <c r="AJ355" s="84"/>
    </row>
    <row r="356" spans="1:36" s="85" customFormat="1">
      <c r="A356" s="83"/>
      <c r="B356" s="84"/>
      <c r="C356" s="84"/>
      <c r="D356" s="84"/>
      <c r="E356" s="84"/>
      <c r="F356" s="84"/>
      <c r="G356" s="84"/>
      <c r="L356" s="86"/>
      <c r="M356" s="86"/>
      <c r="N356" s="87"/>
      <c r="O356" s="86"/>
      <c r="P356" s="86"/>
      <c r="Q356" s="86"/>
      <c r="T356" s="88"/>
      <c r="Z356" s="88"/>
      <c r="AD356" s="84"/>
      <c r="AE356" s="84"/>
      <c r="AF356" s="84"/>
      <c r="AG356" s="84"/>
      <c r="AH356" s="84"/>
      <c r="AI356" s="84"/>
      <c r="AJ356" s="84"/>
    </row>
    <row r="357" spans="1:36" s="85" customFormat="1">
      <c r="A357" s="83"/>
      <c r="B357" s="84"/>
      <c r="C357" s="84"/>
      <c r="D357" s="84"/>
      <c r="E357" s="84"/>
      <c r="F357" s="84"/>
      <c r="G357" s="84"/>
      <c r="L357" s="86"/>
      <c r="M357" s="86"/>
      <c r="N357" s="87"/>
      <c r="O357" s="86"/>
      <c r="P357" s="86"/>
      <c r="Q357" s="86"/>
      <c r="T357" s="88"/>
      <c r="Z357" s="88"/>
      <c r="AD357" s="84"/>
      <c r="AE357" s="84"/>
      <c r="AF357" s="84"/>
      <c r="AG357" s="84"/>
      <c r="AH357" s="84"/>
      <c r="AI357" s="84"/>
      <c r="AJ357" s="84"/>
    </row>
    <row r="358" spans="1:36" s="85" customFormat="1">
      <c r="A358" s="83"/>
      <c r="B358" s="84"/>
      <c r="C358" s="84"/>
      <c r="D358" s="84"/>
      <c r="E358" s="84"/>
      <c r="F358" s="84"/>
      <c r="G358" s="84"/>
      <c r="L358" s="86"/>
      <c r="M358" s="86"/>
      <c r="N358" s="87"/>
      <c r="O358" s="86"/>
      <c r="P358" s="86"/>
      <c r="Q358" s="86"/>
      <c r="T358" s="88"/>
      <c r="Z358" s="88"/>
      <c r="AD358" s="84"/>
      <c r="AE358" s="84"/>
      <c r="AF358" s="84"/>
      <c r="AG358" s="84"/>
      <c r="AH358" s="84"/>
      <c r="AI358" s="84"/>
      <c r="AJ358" s="84"/>
    </row>
    <row r="359" spans="1:36" s="85" customFormat="1">
      <c r="A359" s="83"/>
      <c r="B359" s="84"/>
      <c r="C359" s="84"/>
      <c r="D359" s="84"/>
      <c r="E359" s="84"/>
      <c r="F359" s="84"/>
      <c r="G359" s="84"/>
      <c r="L359" s="86"/>
      <c r="M359" s="86"/>
      <c r="N359" s="87"/>
      <c r="O359" s="86"/>
      <c r="P359" s="86"/>
      <c r="Q359" s="86"/>
      <c r="T359" s="88"/>
      <c r="Z359" s="88"/>
      <c r="AD359" s="84"/>
      <c r="AE359" s="84"/>
      <c r="AF359" s="84"/>
      <c r="AG359" s="84"/>
      <c r="AH359" s="84"/>
      <c r="AI359" s="84"/>
      <c r="AJ359" s="84"/>
    </row>
    <row r="360" spans="1:36" s="85" customFormat="1">
      <c r="A360" s="83"/>
      <c r="B360" s="84"/>
      <c r="C360" s="84"/>
      <c r="D360" s="84"/>
      <c r="E360" s="84"/>
      <c r="F360" s="84"/>
      <c r="G360" s="84"/>
      <c r="L360" s="86"/>
      <c r="M360" s="86"/>
      <c r="N360" s="87"/>
      <c r="O360" s="86"/>
      <c r="P360" s="86"/>
      <c r="Q360" s="86"/>
      <c r="T360" s="88"/>
      <c r="Z360" s="88"/>
      <c r="AD360" s="84"/>
      <c r="AE360" s="84"/>
      <c r="AF360" s="84"/>
      <c r="AG360" s="84"/>
      <c r="AH360" s="84"/>
      <c r="AI360" s="84"/>
      <c r="AJ360" s="84"/>
    </row>
    <row r="361" spans="1:36" s="85" customFormat="1">
      <c r="A361" s="83"/>
      <c r="B361" s="84"/>
      <c r="C361" s="84"/>
      <c r="D361" s="84"/>
      <c r="E361" s="84"/>
      <c r="F361" s="84"/>
      <c r="G361" s="84"/>
      <c r="L361" s="86"/>
      <c r="M361" s="86"/>
      <c r="N361" s="87"/>
      <c r="O361" s="86"/>
      <c r="P361" s="86"/>
      <c r="Q361" s="86"/>
      <c r="T361" s="88"/>
      <c r="Z361" s="88"/>
      <c r="AD361" s="84"/>
      <c r="AE361" s="84"/>
      <c r="AF361" s="84"/>
      <c r="AG361" s="84"/>
      <c r="AH361" s="84"/>
      <c r="AI361" s="84"/>
      <c r="AJ361" s="84"/>
    </row>
    <row r="362" spans="1:36" s="85" customFormat="1">
      <c r="A362" s="83"/>
      <c r="B362" s="84"/>
      <c r="C362" s="84"/>
      <c r="D362" s="84"/>
      <c r="E362" s="84"/>
      <c r="F362" s="84"/>
      <c r="G362" s="84"/>
      <c r="L362" s="86"/>
      <c r="M362" s="86"/>
      <c r="N362" s="87"/>
      <c r="O362" s="86"/>
      <c r="P362" s="86"/>
      <c r="Q362" s="86"/>
      <c r="T362" s="88"/>
      <c r="Z362" s="88"/>
      <c r="AD362" s="84"/>
      <c r="AE362" s="84"/>
      <c r="AF362" s="84"/>
      <c r="AG362" s="84"/>
      <c r="AH362" s="84"/>
      <c r="AI362" s="84"/>
      <c r="AJ362" s="84"/>
    </row>
    <row r="363" spans="1:36" s="85" customFormat="1">
      <c r="A363" s="83"/>
      <c r="B363" s="84"/>
      <c r="C363" s="84"/>
      <c r="D363" s="84"/>
      <c r="E363" s="84"/>
      <c r="F363" s="84"/>
      <c r="G363" s="84"/>
      <c r="L363" s="86"/>
      <c r="M363" s="86"/>
      <c r="N363" s="87"/>
      <c r="O363" s="86"/>
      <c r="P363" s="86"/>
      <c r="Q363" s="86"/>
      <c r="T363" s="88"/>
      <c r="Z363" s="88"/>
      <c r="AD363" s="84"/>
      <c r="AE363" s="84"/>
      <c r="AF363" s="84"/>
      <c r="AG363" s="84"/>
      <c r="AH363" s="84"/>
      <c r="AI363" s="84"/>
      <c r="AJ363" s="84"/>
    </row>
    <row r="364" spans="1:36" s="85" customFormat="1">
      <c r="A364" s="83"/>
      <c r="B364" s="84"/>
      <c r="C364" s="84"/>
      <c r="D364" s="84"/>
      <c r="E364" s="84"/>
      <c r="F364" s="84"/>
      <c r="G364" s="84"/>
      <c r="L364" s="86"/>
      <c r="M364" s="86"/>
      <c r="N364" s="87"/>
      <c r="O364" s="86"/>
      <c r="P364" s="86"/>
      <c r="Q364" s="86"/>
      <c r="T364" s="88"/>
      <c r="Z364" s="88"/>
      <c r="AD364" s="84"/>
      <c r="AE364" s="84"/>
      <c r="AF364" s="84"/>
      <c r="AG364" s="84"/>
      <c r="AH364" s="84"/>
      <c r="AI364" s="84"/>
      <c r="AJ364" s="84"/>
    </row>
    <row r="365" spans="1:36" s="85" customFormat="1">
      <c r="A365" s="83"/>
      <c r="B365" s="84"/>
      <c r="C365" s="84"/>
      <c r="D365" s="84"/>
      <c r="E365" s="84"/>
      <c r="F365" s="84"/>
      <c r="G365" s="84"/>
      <c r="L365" s="86"/>
      <c r="M365" s="86"/>
      <c r="N365" s="87"/>
      <c r="O365" s="86"/>
      <c r="P365" s="86"/>
      <c r="Q365" s="86"/>
      <c r="T365" s="88"/>
      <c r="Z365" s="88"/>
      <c r="AD365" s="84"/>
      <c r="AE365" s="84"/>
      <c r="AF365" s="84"/>
      <c r="AG365" s="84"/>
      <c r="AH365" s="84"/>
      <c r="AI365" s="84"/>
      <c r="AJ365" s="84"/>
    </row>
    <row r="366" spans="1:36" s="85" customFormat="1">
      <c r="A366" s="83"/>
      <c r="B366" s="84"/>
      <c r="C366" s="84"/>
      <c r="D366" s="84"/>
      <c r="E366" s="84"/>
      <c r="F366" s="84"/>
      <c r="G366" s="84"/>
      <c r="L366" s="86"/>
      <c r="M366" s="86"/>
      <c r="N366" s="87"/>
      <c r="O366" s="86"/>
      <c r="P366" s="86"/>
      <c r="Q366" s="86"/>
      <c r="T366" s="88"/>
      <c r="Z366" s="88"/>
      <c r="AD366" s="84"/>
      <c r="AE366" s="84"/>
      <c r="AF366" s="84"/>
      <c r="AG366" s="84"/>
      <c r="AH366" s="84"/>
      <c r="AI366" s="84"/>
      <c r="AJ366" s="84"/>
    </row>
    <row r="367" spans="1:36" s="85" customFormat="1">
      <c r="A367" s="83"/>
      <c r="B367" s="84"/>
      <c r="C367" s="84"/>
      <c r="D367" s="84"/>
      <c r="E367" s="84"/>
      <c r="F367" s="84"/>
      <c r="G367" s="84"/>
      <c r="L367" s="86"/>
      <c r="M367" s="86"/>
      <c r="N367" s="87"/>
      <c r="O367" s="86"/>
      <c r="P367" s="86"/>
      <c r="Q367" s="86"/>
      <c r="T367" s="88"/>
      <c r="Z367" s="88"/>
      <c r="AD367" s="84"/>
      <c r="AE367" s="84"/>
      <c r="AF367" s="84"/>
      <c r="AG367" s="84"/>
      <c r="AH367" s="84"/>
      <c r="AI367" s="84"/>
      <c r="AJ367" s="84"/>
    </row>
    <row r="368" spans="1:36" s="85" customFormat="1">
      <c r="A368" s="83"/>
      <c r="B368" s="84"/>
      <c r="C368" s="84"/>
      <c r="D368" s="84"/>
      <c r="E368" s="84"/>
      <c r="F368" s="84"/>
      <c r="G368" s="84"/>
      <c r="L368" s="86"/>
      <c r="M368" s="86"/>
      <c r="N368" s="87"/>
      <c r="O368" s="86"/>
      <c r="P368" s="86"/>
      <c r="Q368" s="86"/>
      <c r="T368" s="88"/>
      <c r="Z368" s="88"/>
      <c r="AD368" s="84"/>
      <c r="AE368" s="84"/>
      <c r="AF368" s="84"/>
      <c r="AG368" s="84"/>
      <c r="AH368" s="84"/>
      <c r="AI368" s="84"/>
      <c r="AJ368" s="84"/>
    </row>
    <row r="369" spans="1:36" s="85" customFormat="1">
      <c r="A369" s="83"/>
      <c r="B369" s="84"/>
      <c r="C369" s="84"/>
      <c r="D369" s="84"/>
      <c r="E369" s="84"/>
      <c r="F369" s="84"/>
      <c r="G369" s="84"/>
      <c r="L369" s="86"/>
      <c r="M369" s="86"/>
      <c r="N369" s="87"/>
      <c r="O369" s="86"/>
      <c r="P369" s="86"/>
      <c r="Q369" s="86"/>
      <c r="T369" s="88"/>
      <c r="Z369" s="88"/>
      <c r="AD369" s="84"/>
      <c r="AE369" s="84"/>
      <c r="AF369" s="84"/>
      <c r="AG369" s="84"/>
      <c r="AH369" s="84"/>
      <c r="AI369" s="84"/>
      <c r="AJ369" s="84"/>
    </row>
    <row r="370" spans="1:36" s="85" customFormat="1">
      <c r="A370" s="83"/>
      <c r="B370" s="84"/>
      <c r="C370" s="84"/>
      <c r="D370" s="84"/>
      <c r="E370" s="84"/>
      <c r="F370" s="84"/>
      <c r="G370" s="84"/>
      <c r="L370" s="86"/>
      <c r="M370" s="86"/>
      <c r="N370" s="87"/>
      <c r="O370" s="86"/>
      <c r="P370" s="86"/>
      <c r="Q370" s="86"/>
      <c r="T370" s="88"/>
      <c r="Z370" s="88"/>
      <c r="AD370" s="84"/>
      <c r="AE370" s="84"/>
      <c r="AF370" s="84"/>
      <c r="AG370" s="84"/>
      <c r="AH370" s="84"/>
      <c r="AI370" s="84"/>
      <c r="AJ370" s="84"/>
    </row>
    <row r="371" spans="1:36" s="85" customFormat="1">
      <c r="A371" s="83"/>
      <c r="B371" s="84"/>
      <c r="C371" s="84"/>
      <c r="D371" s="84"/>
      <c r="E371" s="84"/>
      <c r="F371" s="84"/>
      <c r="G371" s="84"/>
      <c r="L371" s="86"/>
      <c r="M371" s="86"/>
      <c r="N371" s="87"/>
      <c r="O371" s="86"/>
      <c r="P371" s="86"/>
      <c r="Q371" s="86"/>
      <c r="T371" s="88"/>
      <c r="Z371" s="88"/>
      <c r="AD371" s="84"/>
      <c r="AE371" s="84"/>
      <c r="AF371" s="84"/>
      <c r="AG371" s="84"/>
      <c r="AH371" s="84"/>
      <c r="AI371" s="84"/>
      <c r="AJ371" s="84"/>
    </row>
    <row r="372" spans="1:36" s="85" customFormat="1">
      <c r="A372" s="83"/>
      <c r="B372" s="84"/>
      <c r="C372" s="84"/>
      <c r="D372" s="84"/>
      <c r="E372" s="84"/>
      <c r="F372" s="84"/>
      <c r="G372" s="84"/>
      <c r="L372" s="86"/>
      <c r="M372" s="86"/>
      <c r="N372" s="87"/>
      <c r="O372" s="86"/>
      <c r="P372" s="86"/>
      <c r="Q372" s="86"/>
      <c r="T372" s="88"/>
      <c r="Z372" s="88"/>
      <c r="AD372" s="84"/>
      <c r="AE372" s="84"/>
      <c r="AF372" s="84"/>
      <c r="AG372" s="84"/>
      <c r="AH372" s="84"/>
      <c r="AI372" s="84"/>
      <c r="AJ372" s="84"/>
    </row>
    <row r="373" spans="1:36" s="85" customFormat="1">
      <c r="A373" s="83"/>
      <c r="B373" s="84"/>
      <c r="C373" s="84"/>
      <c r="D373" s="84"/>
      <c r="E373" s="84"/>
      <c r="F373" s="84"/>
      <c r="G373" s="84"/>
      <c r="L373" s="86"/>
      <c r="M373" s="86"/>
      <c r="N373" s="87"/>
      <c r="O373" s="86"/>
      <c r="P373" s="86"/>
      <c r="Q373" s="86"/>
      <c r="T373" s="88"/>
      <c r="Z373" s="88"/>
      <c r="AD373" s="84"/>
      <c r="AE373" s="84"/>
      <c r="AF373" s="84"/>
      <c r="AG373" s="84"/>
      <c r="AH373" s="84"/>
      <c r="AI373" s="84"/>
      <c r="AJ373" s="84"/>
    </row>
    <row r="374" spans="1:36" s="85" customFormat="1">
      <c r="A374" s="83"/>
      <c r="B374" s="84"/>
      <c r="C374" s="84"/>
      <c r="D374" s="84"/>
      <c r="E374" s="84"/>
      <c r="F374" s="84"/>
      <c r="G374" s="84"/>
      <c r="L374" s="86"/>
      <c r="M374" s="86"/>
      <c r="N374" s="87"/>
      <c r="O374" s="86"/>
      <c r="P374" s="86"/>
      <c r="Q374" s="86"/>
      <c r="T374" s="88"/>
      <c r="Z374" s="88"/>
      <c r="AD374" s="84"/>
      <c r="AE374" s="84"/>
      <c r="AF374" s="84"/>
      <c r="AG374" s="84"/>
      <c r="AH374" s="84"/>
      <c r="AI374" s="84"/>
      <c r="AJ374" s="84"/>
    </row>
    <row r="375" spans="1:36" s="85" customFormat="1">
      <c r="A375" s="83"/>
      <c r="B375" s="84"/>
      <c r="C375" s="84"/>
      <c r="D375" s="84"/>
      <c r="E375" s="84"/>
      <c r="F375" s="84"/>
      <c r="G375" s="84"/>
      <c r="L375" s="86"/>
      <c r="M375" s="86"/>
      <c r="N375" s="87"/>
      <c r="O375" s="86"/>
      <c r="P375" s="86"/>
      <c r="Q375" s="86"/>
      <c r="T375" s="88"/>
      <c r="Z375" s="88"/>
      <c r="AD375" s="84"/>
      <c r="AE375" s="84"/>
      <c r="AF375" s="84"/>
      <c r="AG375" s="84"/>
      <c r="AH375" s="84"/>
      <c r="AI375" s="84"/>
      <c r="AJ375" s="84"/>
    </row>
    <row r="376" spans="1:36" s="85" customFormat="1">
      <c r="A376" s="83"/>
      <c r="B376" s="84"/>
      <c r="C376" s="84"/>
      <c r="D376" s="84"/>
      <c r="E376" s="84"/>
      <c r="F376" s="84"/>
      <c r="G376" s="84"/>
      <c r="L376" s="86"/>
      <c r="M376" s="86"/>
      <c r="N376" s="87"/>
      <c r="O376" s="86"/>
      <c r="P376" s="86"/>
      <c r="Q376" s="86"/>
      <c r="T376" s="88"/>
      <c r="Z376" s="88"/>
      <c r="AD376" s="84"/>
      <c r="AE376" s="84"/>
      <c r="AF376" s="84"/>
      <c r="AG376" s="84"/>
      <c r="AH376" s="84"/>
      <c r="AI376" s="84"/>
      <c r="AJ376" s="84"/>
    </row>
    <row r="377" spans="1:36" s="85" customFormat="1">
      <c r="A377" s="83"/>
      <c r="B377" s="84"/>
      <c r="C377" s="84"/>
      <c r="D377" s="84"/>
      <c r="E377" s="84"/>
      <c r="F377" s="84"/>
      <c r="G377" s="84"/>
      <c r="L377" s="86"/>
      <c r="M377" s="86"/>
      <c r="N377" s="87"/>
      <c r="O377" s="86"/>
      <c r="P377" s="86"/>
      <c r="Q377" s="86"/>
      <c r="T377" s="88"/>
      <c r="Z377" s="88"/>
      <c r="AD377" s="84"/>
      <c r="AE377" s="84"/>
      <c r="AF377" s="84"/>
      <c r="AG377" s="84"/>
      <c r="AH377" s="84"/>
      <c r="AI377" s="84"/>
      <c r="AJ377" s="84"/>
    </row>
    <row r="378" spans="1:36" s="85" customFormat="1">
      <c r="A378" s="83"/>
      <c r="B378" s="84"/>
      <c r="C378" s="84"/>
      <c r="D378" s="84"/>
      <c r="E378" s="84"/>
      <c r="F378" s="84"/>
      <c r="G378" s="84"/>
      <c r="L378" s="86"/>
      <c r="M378" s="86"/>
      <c r="N378" s="87"/>
      <c r="O378" s="86"/>
      <c r="P378" s="86"/>
      <c r="Q378" s="86"/>
      <c r="T378" s="88"/>
      <c r="Z378" s="88"/>
      <c r="AD378" s="84"/>
      <c r="AE378" s="84"/>
      <c r="AF378" s="84"/>
      <c r="AG378" s="84"/>
      <c r="AH378" s="84"/>
      <c r="AI378" s="84"/>
      <c r="AJ378" s="84"/>
    </row>
    <row r="379" spans="1:36" s="85" customFormat="1">
      <c r="A379" s="83"/>
      <c r="B379" s="84"/>
      <c r="C379" s="84"/>
      <c r="D379" s="84"/>
      <c r="E379" s="84"/>
      <c r="F379" s="84"/>
      <c r="G379" s="84"/>
      <c r="L379" s="86"/>
      <c r="M379" s="86"/>
      <c r="N379" s="87"/>
      <c r="O379" s="86"/>
      <c r="P379" s="86"/>
      <c r="Q379" s="86"/>
      <c r="T379" s="88"/>
      <c r="Z379" s="88"/>
      <c r="AD379" s="84"/>
      <c r="AE379" s="84"/>
      <c r="AF379" s="84"/>
      <c r="AG379" s="84"/>
      <c r="AH379" s="84"/>
      <c r="AI379" s="84"/>
      <c r="AJ379" s="84"/>
    </row>
    <row r="380" spans="1:36" s="85" customFormat="1">
      <c r="A380" s="83"/>
      <c r="B380" s="84"/>
      <c r="C380" s="84"/>
      <c r="D380" s="84"/>
      <c r="E380" s="84"/>
      <c r="F380" s="84"/>
      <c r="G380" s="84"/>
      <c r="L380" s="86"/>
      <c r="M380" s="86"/>
      <c r="N380" s="87"/>
      <c r="O380" s="86"/>
      <c r="P380" s="86"/>
      <c r="Q380" s="86"/>
      <c r="T380" s="88"/>
      <c r="Z380" s="88"/>
      <c r="AD380" s="84"/>
      <c r="AE380" s="84"/>
      <c r="AF380" s="84"/>
      <c r="AG380" s="84"/>
      <c r="AH380" s="84"/>
      <c r="AI380" s="84"/>
      <c r="AJ380" s="84"/>
    </row>
    <row r="381" spans="1:36" s="85" customFormat="1">
      <c r="A381" s="83"/>
      <c r="B381" s="84"/>
      <c r="C381" s="84"/>
      <c r="D381" s="84"/>
      <c r="E381" s="84"/>
      <c r="F381" s="84"/>
      <c r="G381" s="84"/>
      <c r="L381" s="86"/>
      <c r="M381" s="86"/>
      <c r="N381" s="87"/>
      <c r="O381" s="86"/>
      <c r="P381" s="86"/>
      <c r="Q381" s="86"/>
      <c r="T381" s="88"/>
      <c r="Z381" s="88"/>
      <c r="AD381" s="84"/>
      <c r="AE381" s="84"/>
      <c r="AF381" s="84"/>
      <c r="AG381" s="84"/>
      <c r="AH381" s="84"/>
      <c r="AI381" s="84"/>
      <c r="AJ381" s="84"/>
    </row>
    <row r="382" spans="1:36" s="85" customFormat="1">
      <c r="A382" s="83"/>
      <c r="B382" s="84"/>
      <c r="C382" s="84"/>
      <c r="D382" s="84"/>
      <c r="E382" s="84"/>
      <c r="F382" s="84"/>
      <c r="G382" s="84"/>
      <c r="L382" s="86"/>
      <c r="M382" s="86"/>
      <c r="N382" s="87"/>
      <c r="O382" s="86"/>
      <c r="P382" s="86"/>
      <c r="Q382" s="86"/>
      <c r="T382" s="88"/>
      <c r="Z382" s="88"/>
      <c r="AD382" s="84"/>
      <c r="AE382" s="84"/>
      <c r="AF382" s="84"/>
      <c r="AG382" s="84"/>
      <c r="AH382" s="84"/>
      <c r="AI382" s="84"/>
      <c r="AJ382" s="84"/>
    </row>
    <row r="383" spans="1:36" s="85" customFormat="1">
      <c r="A383" s="83"/>
      <c r="B383" s="84"/>
      <c r="C383" s="84"/>
      <c r="D383" s="84"/>
      <c r="E383" s="84"/>
      <c r="F383" s="84"/>
      <c r="G383" s="84"/>
      <c r="L383" s="86"/>
      <c r="M383" s="86"/>
      <c r="N383" s="87"/>
      <c r="O383" s="86"/>
      <c r="P383" s="86"/>
      <c r="Q383" s="86"/>
      <c r="T383" s="88"/>
      <c r="Z383" s="88"/>
      <c r="AD383" s="84"/>
      <c r="AE383" s="84"/>
      <c r="AF383" s="84"/>
      <c r="AG383" s="84"/>
      <c r="AH383" s="84"/>
      <c r="AI383" s="84"/>
      <c r="AJ383" s="84"/>
    </row>
    <row r="384" spans="1:36" s="85" customFormat="1">
      <c r="A384" s="83"/>
      <c r="B384" s="84"/>
      <c r="C384" s="84"/>
      <c r="D384" s="84"/>
      <c r="E384" s="84"/>
      <c r="F384" s="84"/>
      <c r="G384" s="84"/>
      <c r="L384" s="86"/>
      <c r="M384" s="86"/>
      <c r="N384" s="87"/>
      <c r="O384" s="86"/>
      <c r="P384" s="86"/>
      <c r="Q384" s="86"/>
      <c r="T384" s="88"/>
      <c r="Z384" s="88"/>
      <c r="AD384" s="84"/>
      <c r="AE384" s="84"/>
      <c r="AF384" s="84"/>
      <c r="AG384" s="84"/>
      <c r="AH384" s="84"/>
      <c r="AI384" s="84"/>
      <c r="AJ384" s="84"/>
    </row>
    <row r="385" spans="1:36" s="85" customFormat="1">
      <c r="A385" s="83"/>
      <c r="B385" s="84"/>
      <c r="C385" s="84"/>
      <c r="D385" s="84"/>
      <c r="E385" s="84"/>
      <c r="F385" s="84"/>
      <c r="G385" s="84"/>
      <c r="L385" s="86"/>
      <c r="M385" s="86"/>
      <c r="N385" s="87"/>
      <c r="O385" s="86"/>
      <c r="P385" s="86"/>
      <c r="Q385" s="86"/>
      <c r="T385" s="88"/>
      <c r="Z385" s="88"/>
      <c r="AD385" s="84"/>
      <c r="AE385" s="84"/>
      <c r="AF385" s="84"/>
      <c r="AG385" s="84"/>
      <c r="AH385" s="84"/>
      <c r="AI385" s="84"/>
      <c r="AJ385" s="84"/>
    </row>
    <row r="386" spans="1:36" s="85" customFormat="1">
      <c r="A386" s="83"/>
      <c r="B386" s="84"/>
      <c r="C386" s="84"/>
      <c r="D386" s="84"/>
      <c r="E386" s="84"/>
      <c r="F386" s="84"/>
      <c r="G386" s="84"/>
      <c r="L386" s="86"/>
      <c r="M386" s="86"/>
      <c r="N386" s="87"/>
      <c r="O386" s="86"/>
      <c r="P386" s="86"/>
      <c r="Q386" s="86"/>
      <c r="T386" s="88"/>
      <c r="Z386" s="88"/>
      <c r="AD386" s="84"/>
      <c r="AE386" s="84"/>
      <c r="AF386" s="84"/>
      <c r="AG386" s="84"/>
      <c r="AH386" s="84"/>
      <c r="AI386" s="84"/>
      <c r="AJ386" s="84"/>
    </row>
    <row r="387" spans="1:36" s="85" customFormat="1">
      <c r="A387" s="83"/>
      <c r="B387" s="84"/>
      <c r="C387" s="84"/>
      <c r="D387" s="84"/>
      <c r="E387" s="84"/>
      <c r="F387" s="84"/>
      <c r="G387" s="84"/>
      <c r="L387" s="86"/>
      <c r="M387" s="86"/>
      <c r="N387" s="87"/>
      <c r="O387" s="86"/>
      <c r="P387" s="86"/>
      <c r="Q387" s="86"/>
      <c r="T387" s="88"/>
      <c r="Z387" s="88"/>
      <c r="AD387" s="84"/>
      <c r="AE387" s="84"/>
      <c r="AF387" s="84"/>
      <c r="AG387" s="84"/>
      <c r="AH387" s="84"/>
      <c r="AI387" s="84"/>
      <c r="AJ387" s="84"/>
    </row>
    <row r="388" spans="1:36" s="85" customFormat="1">
      <c r="A388" s="83"/>
      <c r="B388" s="84"/>
      <c r="C388" s="84"/>
      <c r="D388" s="84"/>
      <c r="E388" s="84"/>
      <c r="F388" s="84"/>
      <c r="G388" s="84"/>
      <c r="L388" s="86"/>
      <c r="M388" s="86"/>
      <c r="N388" s="87"/>
      <c r="O388" s="86"/>
      <c r="P388" s="86"/>
      <c r="Q388" s="86"/>
      <c r="T388" s="88"/>
      <c r="Z388" s="88"/>
      <c r="AD388" s="84"/>
      <c r="AE388" s="84"/>
      <c r="AF388" s="84"/>
      <c r="AG388" s="84"/>
      <c r="AH388" s="84"/>
      <c r="AI388" s="84"/>
      <c r="AJ388" s="84"/>
    </row>
    <row r="389" spans="1:36" s="85" customFormat="1">
      <c r="A389" s="83"/>
      <c r="B389" s="84"/>
      <c r="C389" s="84"/>
      <c r="D389" s="84"/>
      <c r="E389" s="84"/>
      <c r="F389" s="84"/>
      <c r="G389" s="84"/>
      <c r="L389" s="86"/>
      <c r="M389" s="86"/>
      <c r="N389" s="87"/>
      <c r="O389" s="86"/>
      <c r="P389" s="86"/>
      <c r="Q389" s="86"/>
      <c r="T389" s="88"/>
      <c r="Z389" s="88"/>
      <c r="AD389" s="84"/>
      <c r="AE389" s="84"/>
      <c r="AF389" s="84"/>
      <c r="AG389" s="84"/>
      <c r="AH389" s="84"/>
      <c r="AI389" s="84"/>
      <c r="AJ389" s="84"/>
    </row>
    <row r="390" spans="1:36" s="85" customFormat="1">
      <c r="A390" s="83"/>
      <c r="B390" s="84"/>
      <c r="C390" s="84"/>
      <c r="D390" s="84"/>
      <c r="E390" s="84"/>
      <c r="F390" s="84"/>
      <c r="G390" s="84"/>
      <c r="L390" s="86"/>
      <c r="M390" s="86"/>
      <c r="N390" s="87"/>
      <c r="O390" s="86"/>
      <c r="P390" s="86"/>
      <c r="Q390" s="86"/>
      <c r="T390" s="88"/>
      <c r="Z390" s="88"/>
      <c r="AD390" s="84"/>
      <c r="AE390" s="84"/>
      <c r="AF390" s="84"/>
      <c r="AG390" s="84"/>
      <c r="AH390" s="84"/>
      <c r="AI390" s="84"/>
      <c r="AJ390" s="84"/>
    </row>
    <row r="391" spans="1:36" s="85" customFormat="1">
      <c r="A391" s="83"/>
      <c r="B391" s="84"/>
      <c r="C391" s="84"/>
      <c r="D391" s="84"/>
      <c r="E391" s="84"/>
      <c r="F391" s="84"/>
      <c r="G391" s="84"/>
      <c r="L391" s="86"/>
      <c r="M391" s="86"/>
      <c r="N391" s="87"/>
      <c r="O391" s="86"/>
      <c r="P391" s="86"/>
      <c r="Q391" s="86"/>
      <c r="T391" s="88"/>
      <c r="Z391" s="88"/>
      <c r="AD391" s="84"/>
      <c r="AE391" s="84"/>
      <c r="AF391" s="84"/>
      <c r="AG391" s="84"/>
      <c r="AH391" s="84"/>
      <c r="AI391" s="84"/>
      <c r="AJ391" s="84"/>
    </row>
    <row r="392" spans="1:36" s="85" customFormat="1">
      <c r="A392" s="83"/>
      <c r="B392" s="84"/>
      <c r="C392" s="84"/>
      <c r="D392" s="84"/>
      <c r="E392" s="84"/>
      <c r="F392" s="84"/>
      <c r="G392" s="84"/>
      <c r="L392" s="86"/>
      <c r="M392" s="86"/>
      <c r="N392" s="87"/>
      <c r="O392" s="86"/>
      <c r="P392" s="86"/>
      <c r="Q392" s="86"/>
      <c r="T392" s="88"/>
      <c r="Z392" s="88"/>
      <c r="AD392" s="84"/>
      <c r="AE392" s="84"/>
      <c r="AF392" s="84"/>
      <c r="AG392" s="84"/>
      <c r="AH392" s="84"/>
      <c r="AI392" s="84"/>
      <c r="AJ392" s="84"/>
    </row>
    <row r="393" spans="1:36" s="85" customFormat="1">
      <c r="A393" s="83"/>
      <c r="B393" s="84"/>
      <c r="C393" s="84"/>
      <c r="D393" s="84"/>
      <c r="E393" s="84"/>
      <c r="F393" s="84"/>
      <c r="G393" s="84"/>
      <c r="L393" s="86"/>
      <c r="M393" s="86"/>
      <c r="N393" s="87"/>
      <c r="O393" s="86"/>
      <c r="P393" s="86"/>
      <c r="Q393" s="86"/>
      <c r="T393" s="88"/>
      <c r="Z393" s="88"/>
      <c r="AD393" s="84"/>
      <c r="AE393" s="84"/>
      <c r="AF393" s="84"/>
      <c r="AG393" s="84"/>
      <c r="AH393" s="84"/>
      <c r="AI393" s="84"/>
      <c r="AJ393" s="84"/>
    </row>
    <row r="394" spans="1:36" s="85" customFormat="1">
      <c r="A394" s="83"/>
      <c r="B394" s="84"/>
      <c r="C394" s="84"/>
      <c r="D394" s="84"/>
      <c r="E394" s="84"/>
      <c r="F394" s="84"/>
      <c r="G394" s="84"/>
      <c r="L394" s="86"/>
      <c r="M394" s="86"/>
      <c r="N394" s="87"/>
      <c r="O394" s="86"/>
      <c r="P394" s="86"/>
      <c r="Q394" s="86"/>
      <c r="T394" s="88"/>
      <c r="Z394" s="88"/>
      <c r="AD394" s="84"/>
      <c r="AE394" s="84"/>
      <c r="AF394" s="84"/>
      <c r="AG394" s="84"/>
      <c r="AH394" s="84"/>
      <c r="AI394" s="84"/>
      <c r="AJ394" s="84"/>
    </row>
    <row r="395" spans="1:36" s="85" customFormat="1">
      <c r="A395" s="83"/>
      <c r="B395" s="84"/>
      <c r="C395" s="84"/>
      <c r="D395" s="84"/>
      <c r="E395" s="84"/>
      <c r="F395" s="84"/>
      <c r="G395" s="84"/>
      <c r="L395" s="86"/>
      <c r="M395" s="86"/>
      <c r="N395" s="87"/>
      <c r="O395" s="86"/>
      <c r="P395" s="86"/>
      <c r="Q395" s="86"/>
      <c r="T395" s="88"/>
      <c r="Z395" s="88"/>
      <c r="AD395" s="84"/>
      <c r="AE395" s="84"/>
      <c r="AF395" s="84"/>
      <c r="AG395" s="84"/>
      <c r="AH395" s="84"/>
      <c r="AI395" s="84"/>
      <c r="AJ395" s="84"/>
    </row>
    <row r="396" spans="1:36" s="85" customFormat="1">
      <c r="A396" s="83"/>
      <c r="B396" s="84"/>
      <c r="C396" s="84"/>
      <c r="D396" s="84"/>
      <c r="E396" s="84"/>
      <c r="F396" s="84"/>
      <c r="G396" s="84"/>
      <c r="L396" s="86"/>
      <c r="M396" s="86"/>
      <c r="N396" s="87"/>
      <c r="O396" s="86"/>
      <c r="P396" s="86"/>
      <c r="Q396" s="86"/>
      <c r="T396" s="88"/>
      <c r="Z396" s="88"/>
      <c r="AD396" s="84"/>
      <c r="AE396" s="84"/>
      <c r="AF396" s="84"/>
      <c r="AG396" s="84"/>
      <c r="AH396" s="84"/>
      <c r="AI396" s="84"/>
      <c r="AJ396" s="84"/>
    </row>
    <row r="397" spans="1:36" s="85" customFormat="1">
      <c r="A397" s="83"/>
      <c r="B397" s="84"/>
      <c r="C397" s="84"/>
      <c r="D397" s="84"/>
      <c r="E397" s="84"/>
      <c r="F397" s="84"/>
      <c r="G397" s="84"/>
      <c r="L397" s="86"/>
      <c r="M397" s="86"/>
      <c r="N397" s="87"/>
      <c r="O397" s="86"/>
      <c r="P397" s="86"/>
      <c r="Q397" s="86"/>
      <c r="T397" s="88"/>
      <c r="Z397" s="88"/>
      <c r="AD397" s="84"/>
      <c r="AE397" s="84"/>
      <c r="AF397" s="84"/>
      <c r="AG397" s="84"/>
      <c r="AH397" s="84"/>
      <c r="AI397" s="84"/>
      <c r="AJ397" s="84"/>
    </row>
    <row r="398" spans="1:36" s="85" customFormat="1">
      <c r="A398" s="83"/>
      <c r="B398" s="84"/>
      <c r="C398" s="84"/>
      <c r="D398" s="84"/>
      <c r="E398" s="84"/>
      <c r="F398" s="84"/>
      <c r="G398" s="84"/>
      <c r="L398" s="86"/>
      <c r="M398" s="86"/>
      <c r="N398" s="87"/>
      <c r="O398" s="86"/>
      <c r="P398" s="86"/>
      <c r="Q398" s="86"/>
      <c r="T398" s="88"/>
      <c r="Z398" s="88"/>
      <c r="AD398" s="84"/>
      <c r="AE398" s="84"/>
      <c r="AF398" s="84"/>
      <c r="AG398" s="84"/>
      <c r="AH398" s="84"/>
      <c r="AI398" s="84"/>
      <c r="AJ398" s="84"/>
    </row>
    <row r="399" spans="1:36" s="85" customFormat="1">
      <c r="A399" s="83"/>
      <c r="B399" s="84"/>
      <c r="C399" s="84"/>
      <c r="D399" s="84"/>
      <c r="E399" s="84"/>
      <c r="F399" s="84"/>
      <c r="G399" s="84"/>
      <c r="L399" s="86"/>
      <c r="M399" s="86"/>
      <c r="N399" s="87"/>
      <c r="O399" s="86"/>
      <c r="P399" s="86"/>
      <c r="Q399" s="86"/>
      <c r="T399" s="88"/>
      <c r="Z399" s="88"/>
      <c r="AD399" s="84"/>
      <c r="AE399" s="84"/>
      <c r="AF399" s="84"/>
      <c r="AG399" s="84"/>
      <c r="AH399" s="84"/>
      <c r="AI399" s="84"/>
      <c r="AJ399" s="84"/>
    </row>
    <row r="400" spans="1:36" s="85" customFormat="1">
      <c r="A400" s="83"/>
      <c r="B400" s="84"/>
      <c r="C400" s="84"/>
      <c r="D400" s="84"/>
      <c r="E400" s="84"/>
      <c r="F400" s="84"/>
      <c r="G400" s="84"/>
      <c r="L400" s="86"/>
      <c r="M400" s="86"/>
      <c r="N400" s="87"/>
      <c r="O400" s="86"/>
      <c r="P400" s="86"/>
      <c r="Q400" s="86"/>
      <c r="T400" s="88"/>
      <c r="Z400" s="88"/>
      <c r="AD400" s="84"/>
      <c r="AE400" s="84"/>
      <c r="AF400" s="84"/>
      <c r="AG400" s="84"/>
      <c r="AH400" s="84"/>
      <c r="AI400" s="84"/>
      <c r="AJ400" s="84"/>
    </row>
    <row r="401" spans="1:36" s="85" customFormat="1">
      <c r="A401" s="83"/>
      <c r="B401" s="84"/>
      <c r="C401" s="84"/>
      <c r="D401" s="84"/>
      <c r="E401" s="84"/>
      <c r="F401" s="84"/>
      <c r="G401" s="84"/>
      <c r="L401" s="86"/>
      <c r="M401" s="86"/>
      <c r="N401" s="87"/>
      <c r="O401" s="86"/>
      <c r="P401" s="86"/>
      <c r="Q401" s="86"/>
      <c r="T401" s="88"/>
      <c r="Z401" s="88"/>
      <c r="AD401" s="84"/>
      <c r="AE401" s="84"/>
      <c r="AF401" s="84"/>
      <c r="AG401" s="84"/>
      <c r="AH401" s="84"/>
      <c r="AI401" s="84"/>
      <c r="AJ401" s="84"/>
    </row>
    <row r="402" spans="1:36" s="85" customFormat="1">
      <c r="A402" s="83"/>
      <c r="B402" s="84"/>
      <c r="C402" s="84"/>
      <c r="D402" s="84"/>
      <c r="E402" s="84"/>
      <c r="F402" s="84"/>
      <c r="G402" s="84"/>
      <c r="L402" s="86"/>
      <c r="M402" s="86"/>
      <c r="N402" s="87"/>
      <c r="O402" s="86"/>
      <c r="P402" s="86"/>
      <c r="Q402" s="86"/>
      <c r="T402" s="88"/>
      <c r="Z402" s="88"/>
      <c r="AD402" s="84"/>
      <c r="AE402" s="84"/>
      <c r="AF402" s="84"/>
      <c r="AG402" s="84"/>
      <c r="AH402" s="84"/>
      <c r="AI402" s="84"/>
      <c r="AJ402" s="84"/>
    </row>
    <row r="403" spans="1:36" s="85" customFormat="1">
      <c r="A403" s="83"/>
      <c r="B403" s="84"/>
      <c r="C403" s="84"/>
      <c r="D403" s="84"/>
      <c r="E403" s="84"/>
      <c r="F403" s="84"/>
      <c r="G403" s="84"/>
      <c r="L403" s="86"/>
      <c r="M403" s="86"/>
      <c r="N403" s="87"/>
      <c r="O403" s="86"/>
      <c r="P403" s="86"/>
      <c r="Q403" s="86"/>
      <c r="T403" s="88"/>
      <c r="Z403" s="88"/>
      <c r="AD403" s="84"/>
      <c r="AE403" s="84"/>
      <c r="AF403" s="84"/>
      <c r="AG403" s="84"/>
      <c r="AH403" s="84"/>
      <c r="AI403" s="84"/>
      <c r="AJ403" s="84"/>
    </row>
    <row r="404" spans="1:36" s="85" customFormat="1">
      <c r="A404" s="83"/>
      <c r="B404" s="84"/>
      <c r="C404" s="84"/>
      <c r="D404" s="84"/>
      <c r="E404" s="84"/>
      <c r="F404" s="84"/>
      <c r="G404" s="84"/>
      <c r="L404" s="86"/>
      <c r="M404" s="86"/>
      <c r="N404" s="87"/>
      <c r="O404" s="86"/>
      <c r="P404" s="86"/>
      <c r="Q404" s="86"/>
      <c r="T404" s="88"/>
      <c r="Z404" s="88"/>
      <c r="AD404" s="84"/>
      <c r="AE404" s="84"/>
      <c r="AF404" s="84"/>
      <c r="AG404" s="84"/>
      <c r="AH404" s="84"/>
      <c r="AI404" s="84"/>
      <c r="AJ404" s="84"/>
    </row>
    <row r="405" spans="1:36" s="85" customFormat="1">
      <c r="A405" s="83"/>
      <c r="B405" s="84"/>
      <c r="C405" s="84"/>
      <c r="D405" s="84"/>
      <c r="E405" s="84"/>
      <c r="F405" s="84"/>
      <c r="G405" s="84"/>
      <c r="L405" s="86"/>
      <c r="M405" s="86"/>
      <c r="N405" s="87"/>
      <c r="O405" s="86"/>
      <c r="P405" s="86"/>
      <c r="Q405" s="86"/>
      <c r="T405" s="88"/>
      <c r="Z405" s="88"/>
      <c r="AD405" s="84"/>
      <c r="AE405" s="84"/>
      <c r="AF405" s="84"/>
      <c r="AG405" s="84"/>
      <c r="AH405" s="84"/>
      <c r="AI405" s="84"/>
      <c r="AJ405" s="84"/>
    </row>
    <row r="406" spans="1:36" s="85" customFormat="1">
      <c r="A406" s="83"/>
      <c r="B406" s="84"/>
      <c r="C406" s="84"/>
      <c r="D406" s="84"/>
      <c r="E406" s="84"/>
      <c r="F406" s="84"/>
      <c r="G406" s="84"/>
      <c r="L406" s="86"/>
      <c r="M406" s="86"/>
      <c r="N406" s="87"/>
      <c r="O406" s="86"/>
      <c r="P406" s="86"/>
      <c r="Q406" s="86"/>
      <c r="T406" s="88"/>
      <c r="Z406" s="88"/>
      <c r="AD406" s="84"/>
      <c r="AE406" s="84"/>
      <c r="AF406" s="84"/>
      <c r="AG406" s="84"/>
      <c r="AH406" s="84"/>
      <c r="AI406" s="84"/>
      <c r="AJ406" s="84"/>
    </row>
    <row r="407" spans="1:36" s="85" customFormat="1">
      <c r="A407" s="83"/>
      <c r="B407" s="84"/>
      <c r="C407" s="84"/>
      <c r="D407" s="84"/>
      <c r="E407" s="84"/>
      <c r="F407" s="84"/>
      <c r="G407" s="84"/>
      <c r="L407" s="86"/>
      <c r="M407" s="86"/>
      <c r="N407" s="87"/>
      <c r="O407" s="86"/>
      <c r="P407" s="86"/>
      <c r="Q407" s="86"/>
      <c r="T407" s="88"/>
      <c r="Z407" s="88"/>
      <c r="AD407" s="84"/>
      <c r="AE407" s="84"/>
      <c r="AF407" s="84"/>
      <c r="AG407" s="84"/>
      <c r="AH407" s="84"/>
      <c r="AI407" s="84"/>
      <c r="AJ407" s="84"/>
    </row>
    <row r="408" spans="1:36" s="85" customFormat="1">
      <c r="A408" s="83"/>
      <c r="B408" s="84"/>
      <c r="C408" s="84"/>
      <c r="D408" s="84"/>
      <c r="E408" s="84"/>
      <c r="F408" s="84"/>
      <c r="G408" s="84"/>
      <c r="L408" s="86"/>
      <c r="M408" s="86"/>
      <c r="N408" s="87"/>
      <c r="O408" s="86"/>
      <c r="P408" s="86"/>
      <c r="Q408" s="86"/>
      <c r="T408" s="88"/>
      <c r="Z408" s="88"/>
      <c r="AD408" s="84"/>
      <c r="AE408" s="84"/>
      <c r="AF408" s="84"/>
      <c r="AG408" s="84"/>
      <c r="AH408" s="84"/>
      <c r="AI408" s="84"/>
      <c r="AJ408" s="84"/>
    </row>
    <row r="409" spans="1:36" s="85" customFormat="1">
      <c r="A409" s="83"/>
      <c r="B409" s="84"/>
      <c r="C409" s="84"/>
      <c r="D409" s="84"/>
      <c r="E409" s="84"/>
      <c r="F409" s="84"/>
      <c r="G409" s="84"/>
      <c r="L409" s="86"/>
      <c r="M409" s="86"/>
      <c r="N409" s="87"/>
      <c r="O409" s="86"/>
      <c r="P409" s="86"/>
      <c r="Q409" s="86"/>
      <c r="T409" s="88"/>
      <c r="Z409" s="88"/>
      <c r="AD409" s="84"/>
      <c r="AE409" s="84"/>
      <c r="AF409" s="84"/>
      <c r="AG409" s="84"/>
      <c r="AH409" s="84"/>
      <c r="AI409" s="84"/>
      <c r="AJ409" s="84"/>
    </row>
    <row r="410" spans="1:36" s="85" customFormat="1">
      <c r="A410" s="83"/>
      <c r="B410" s="84"/>
      <c r="C410" s="84"/>
      <c r="D410" s="84"/>
      <c r="E410" s="84"/>
      <c r="F410" s="84"/>
      <c r="G410" s="84"/>
      <c r="L410" s="86"/>
      <c r="M410" s="86"/>
      <c r="N410" s="87"/>
      <c r="O410" s="86"/>
      <c r="P410" s="86"/>
      <c r="Q410" s="86"/>
      <c r="T410" s="88"/>
      <c r="Z410" s="88"/>
      <c r="AD410" s="84"/>
      <c r="AE410" s="84"/>
      <c r="AF410" s="84"/>
      <c r="AG410" s="84"/>
      <c r="AH410" s="84"/>
      <c r="AI410" s="84"/>
      <c r="AJ410" s="84"/>
    </row>
    <row r="411" spans="1:36" s="85" customFormat="1">
      <c r="A411" s="83"/>
      <c r="B411" s="84"/>
      <c r="C411" s="84"/>
      <c r="D411" s="84"/>
      <c r="E411" s="84"/>
      <c r="F411" s="84"/>
      <c r="G411" s="84"/>
      <c r="L411" s="86"/>
      <c r="M411" s="86"/>
      <c r="N411" s="87"/>
      <c r="O411" s="86"/>
      <c r="P411" s="86"/>
      <c r="Q411" s="86"/>
      <c r="T411" s="88"/>
      <c r="Z411" s="88"/>
      <c r="AD411" s="84"/>
      <c r="AE411" s="84"/>
      <c r="AF411" s="84"/>
      <c r="AG411" s="84"/>
      <c r="AH411" s="84"/>
      <c r="AI411" s="84"/>
      <c r="AJ411" s="84"/>
    </row>
    <row r="412" spans="1:36" s="85" customFormat="1">
      <c r="A412" s="83"/>
      <c r="B412" s="84"/>
      <c r="C412" s="84"/>
      <c r="D412" s="84"/>
      <c r="E412" s="84"/>
      <c r="F412" s="84"/>
      <c r="G412" s="84"/>
      <c r="L412" s="86"/>
      <c r="M412" s="86"/>
      <c r="N412" s="87"/>
      <c r="O412" s="86"/>
      <c r="P412" s="86"/>
      <c r="Q412" s="86"/>
      <c r="T412" s="88"/>
      <c r="Z412" s="88"/>
      <c r="AD412" s="84"/>
      <c r="AE412" s="84"/>
      <c r="AF412" s="84"/>
      <c r="AG412" s="84"/>
      <c r="AH412" s="84"/>
      <c r="AI412" s="84"/>
      <c r="AJ412" s="84"/>
    </row>
    <row r="413" spans="1:36" s="85" customFormat="1">
      <c r="A413" s="83"/>
      <c r="B413" s="84"/>
      <c r="C413" s="84"/>
      <c r="D413" s="84"/>
      <c r="E413" s="84"/>
      <c r="F413" s="84"/>
      <c r="G413" s="84"/>
      <c r="L413" s="86"/>
      <c r="M413" s="86"/>
      <c r="N413" s="87"/>
      <c r="O413" s="86"/>
      <c r="P413" s="86"/>
      <c r="Q413" s="86"/>
      <c r="T413" s="88"/>
      <c r="Z413" s="88"/>
      <c r="AD413" s="84"/>
      <c r="AE413" s="84"/>
      <c r="AF413" s="84"/>
      <c r="AG413" s="84"/>
      <c r="AH413" s="84"/>
      <c r="AI413" s="84"/>
      <c r="AJ413" s="84"/>
    </row>
    <row r="414" spans="1:36" s="85" customFormat="1">
      <c r="A414" s="83"/>
      <c r="B414" s="84"/>
      <c r="C414" s="84"/>
      <c r="D414" s="84"/>
      <c r="E414" s="84"/>
      <c r="F414" s="84"/>
      <c r="G414" s="84"/>
      <c r="L414" s="86"/>
      <c r="M414" s="86"/>
      <c r="N414" s="87"/>
      <c r="O414" s="86"/>
      <c r="P414" s="86"/>
      <c r="Q414" s="86"/>
      <c r="T414" s="88"/>
      <c r="Z414" s="88"/>
      <c r="AD414" s="84"/>
      <c r="AE414" s="84"/>
      <c r="AF414" s="84"/>
      <c r="AG414" s="84"/>
      <c r="AH414" s="84"/>
      <c r="AI414" s="84"/>
      <c r="AJ414" s="84"/>
    </row>
    <row r="415" spans="1:36" s="85" customFormat="1">
      <c r="A415" s="83"/>
      <c r="B415" s="84"/>
      <c r="C415" s="84"/>
      <c r="D415" s="84"/>
      <c r="E415" s="84"/>
      <c r="F415" s="84"/>
      <c r="G415" s="84"/>
      <c r="L415" s="86"/>
      <c r="M415" s="86"/>
      <c r="N415" s="87"/>
      <c r="O415" s="86"/>
      <c r="P415" s="86"/>
      <c r="Q415" s="86"/>
      <c r="T415" s="88"/>
      <c r="Z415" s="88"/>
      <c r="AD415" s="84"/>
      <c r="AE415" s="84"/>
      <c r="AF415" s="84"/>
      <c r="AG415" s="84"/>
      <c r="AH415" s="84"/>
      <c r="AI415" s="84"/>
      <c r="AJ415" s="84"/>
    </row>
    <row r="416" spans="1:36" s="85" customFormat="1">
      <c r="A416" s="83"/>
      <c r="B416" s="84"/>
      <c r="C416" s="84"/>
      <c r="D416" s="84"/>
      <c r="E416" s="84"/>
      <c r="F416" s="84"/>
      <c r="G416" s="84"/>
      <c r="L416" s="86"/>
      <c r="M416" s="86"/>
      <c r="N416" s="87"/>
      <c r="O416" s="86"/>
      <c r="P416" s="86"/>
      <c r="Q416" s="86"/>
      <c r="T416" s="88"/>
      <c r="Z416" s="88"/>
      <c r="AD416" s="84"/>
      <c r="AE416" s="84"/>
      <c r="AF416" s="84"/>
      <c r="AG416" s="84"/>
      <c r="AH416" s="84"/>
      <c r="AI416" s="84"/>
      <c r="AJ416" s="84"/>
    </row>
    <row r="417" spans="1:36" s="85" customFormat="1">
      <c r="A417" s="83"/>
      <c r="B417" s="84"/>
      <c r="C417" s="84"/>
      <c r="D417" s="84"/>
      <c r="E417" s="84"/>
      <c r="F417" s="84"/>
      <c r="G417" s="84"/>
      <c r="L417" s="86"/>
      <c r="M417" s="86"/>
      <c r="N417" s="87"/>
      <c r="O417" s="86"/>
      <c r="P417" s="86"/>
      <c r="Q417" s="86"/>
      <c r="T417" s="88"/>
      <c r="Z417" s="88"/>
      <c r="AD417" s="84"/>
      <c r="AE417" s="84"/>
      <c r="AF417" s="84"/>
      <c r="AG417" s="84"/>
      <c r="AH417" s="84"/>
      <c r="AI417" s="84"/>
      <c r="AJ417" s="84"/>
    </row>
    <row r="418" spans="1:36" s="85" customFormat="1">
      <c r="A418" s="83"/>
      <c r="B418" s="84"/>
      <c r="C418" s="84"/>
      <c r="D418" s="84"/>
      <c r="E418" s="84"/>
      <c r="F418" s="84"/>
      <c r="G418" s="84"/>
      <c r="L418" s="86"/>
      <c r="M418" s="86"/>
      <c r="N418" s="87"/>
      <c r="O418" s="86"/>
      <c r="P418" s="86"/>
      <c r="Q418" s="86"/>
      <c r="T418" s="88"/>
      <c r="Z418" s="88"/>
      <c r="AD418" s="84"/>
      <c r="AE418" s="84"/>
      <c r="AF418" s="84"/>
      <c r="AG418" s="84"/>
      <c r="AH418" s="84"/>
      <c r="AI418" s="84"/>
      <c r="AJ418" s="84"/>
    </row>
    <row r="419" spans="1:36" s="85" customFormat="1">
      <c r="A419" s="83"/>
      <c r="B419" s="84"/>
      <c r="C419" s="84"/>
      <c r="D419" s="84"/>
      <c r="E419" s="84"/>
      <c r="F419" s="84"/>
      <c r="G419" s="84"/>
      <c r="L419" s="86"/>
      <c r="M419" s="86"/>
      <c r="N419" s="87"/>
      <c r="O419" s="86"/>
      <c r="P419" s="86"/>
      <c r="Q419" s="86"/>
      <c r="T419" s="88"/>
      <c r="Z419" s="88"/>
      <c r="AD419" s="84"/>
      <c r="AE419" s="84"/>
      <c r="AF419" s="84"/>
      <c r="AG419" s="84"/>
      <c r="AH419" s="84"/>
      <c r="AI419" s="84"/>
      <c r="AJ419" s="84"/>
    </row>
    <row r="420" spans="1:36" s="85" customFormat="1">
      <c r="A420" s="83"/>
      <c r="B420" s="84"/>
      <c r="C420" s="84"/>
      <c r="D420" s="84"/>
      <c r="E420" s="84"/>
      <c r="F420" s="84"/>
      <c r="G420" s="84"/>
      <c r="L420" s="86"/>
      <c r="M420" s="86"/>
      <c r="N420" s="87"/>
      <c r="O420" s="86"/>
      <c r="P420" s="86"/>
      <c r="Q420" s="86"/>
      <c r="T420" s="88"/>
      <c r="Z420" s="88"/>
      <c r="AD420" s="84"/>
      <c r="AE420" s="84"/>
      <c r="AF420" s="84"/>
      <c r="AG420" s="84"/>
      <c r="AH420" s="84"/>
      <c r="AI420" s="84"/>
      <c r="AJ420" s="84"/>
    </row>
    <row r="421" spans="1:36" s="85" customFormat="1">
      <c r="A421" s="83"/>
      <c r="B421" s="84"/>
      <c r="C421" s="84"/>
      <c r="D421" s="84"/>
      <c r="E421" s="84"/>
      <c r="F421" s="84"/>
      <c r="G421" s="84"/>
      <c r="L421" s="86"/>
      <c r="M421" s="86"/>
      <c r="N421" s="87"/>
      <c r="O421" s="86"/>
      <c r="P421" s="86"/>
      <c r="Q421" s="86"/>
      <c r="T421" s="88"/>
      <c r="Z421" s="88"/>
      <c r="AD421" s="84"/>
      <c r="AE421" s="84"/>
      <c r="AF421" s="84"/>
      <c r="AG421" s="84"/>
      <c r="AH421" s="84"/>
      <c r="AI421" s="84"/>
      <c r="AJ421" s="84"/>
    </row>
    <row r="422" spans="1:36" s="85" customFormat="1">
      <c r="A422" s="83"/>
      <c r="B422" s="84"/>
      <c r="C422" s="84"/>
      <c r="D422" s="84"/>
      <c r="E422" s="84"/>
      <c r="F422" s="84"/>
      <c r="G422" s="84"/>
      <c r="L422" s="86"/>
      <c r="M422" s="86"/>
      <c r="N422" s="87"/>
      <c r="O422" s="86"/>
      <c r="P422" s="86"/>
      <c r="Q422" s="86"/>
      <c r="T422" s="88"/>
      <c r="Z422" s="88"/>
      <c r="AD422" s="84"/>
      <c r="AE422" s="84"/>
      <c r="AF422" s="84"/>
      <c r="AG422" s="84"/>
      <c r="AH422" s="84"/>
      <c r="AI422" s="84"/>
      <c r="AJ422" s="84"/>
    </row>
    <row r="423" spans="1:36" s="85" customFormat="1">
      <c r="A423" s="83"/>
      <c r="B423" s="84"/>
      <c r="C423" s="84"/>
      <c r="D423" s="84"/>
      <c r="E423" s="84"/>
      <c r="F423" s="84"/>
      <c r="G423" s="84"/>
      <c r="L423" s="86"/>
      <c r="M423" s="86"/>
      <c r="N423" s="87"/>
      <c r="O423" s="86"/>
      <c r="P423" s="86"/>
      <c r="Q423" s="86"/>
      <c r="T423" s="88"/>
      <c r="Z423" s="88"/>
      <c r="AD423" s="84"/>
      <c r="AE423" s="84"/>
      <c r="AF423" s="84"/>
      <c r="AG423" s="84"/>
      <c r="AH423" s="84"/>
      <c r="AI423" s="84"/>
      <c r="AJ423" s="84"/>
    </row>
    <row r="424" spans="1:36" s="85" customFormat="1">
      <c r="A424" s="83"/>
      <c r="B424" s="84"/>
      <c r="C424" s="84"/>
      <c r="D424" s="84"/>
      <c r="E424" s="84"/>
      <c r="F424" s="84"/>
      <c r="G424" s="84"/>
      <c r="L424" s="86"/>
      <c r="M424" s="86"/>
      <c r="N424" s="87"/>
      <c r="O424" s="86"/>
      <c r="P424" s="86"/>
      <c r="Q424" s="86"/>
      <c r="T424" s="88"/>
      <c r="Z424" s="88"/>
      <c r="AD424" s="84"/>
      <c r="AE424" s="84"/>
      <c r="AF424" s="84"/>
      <c r="AG424" s="84"/>
      <c r="AH424" s="84"/>
      <c r="AI424" s="84"/>
      <c r="AJ424" s="84"/>
    </row>
    <row r="425" spans="1:36" s="85" customFormat="1">
      <c r="A425" s="83"/>
      <c r="B425" s="84"/>
      <c r="C425" s="84"/>
      <c r="D425" s="84"/>
      <c r="E425" s="84"/>
      <c r="F425" s="84"/>
      <c r="G425" s="84"/>
      <c r="L425" s="86"/>
      <c r="M425" s="86"/>
      <c r="N425" s="87"/>
      <c r="O425" s="86"/>
      <c r="P425" s="86"/>
      <c r="Q425" s="86"/>
      <c r="T425" s="88"/>
      <c r="Z425" s="88"/>
      <c r="AD425" s="84"/>
      <c r="AE425" s="84"/>
      <c r="AF425" s="84"/>
      <c r="AG425" s="84"/>
      <c r="AH425" s="84"/>
      <c r="AI425" s="84"/>
      <c r="AJ425" s="84"/>
    </row>
    <row r="426" spans="1:36" s="85" customFormat="1">
      <c r="A426" s="83"/>
      <c r="B426" s="84"/>
      <c r="C426" s="84"/>
      <c r="D426" s="84"/>
      <c r="E426" s="84"/>
      <c r="F426" s="84"/>
      <c r="G426" s="84"/>
      <c r="L426" s="86"/>
      <c r="M426" s="86"/>
      <c r="N426" s="87"/>
      <c r="O426" s="86"/>
      <c r="P426" s="86"/>
      <c r="Q426" s="86"/>
      <c r="T426" s="88"/>
      <c r="Z426" s="88"/>
      <c r="AD426" s="84"/>
      <c r="AE426" s="84"/>
      <c r="AF426" s="84"/>
      <c r="AG426" s="84"/>
      <c r="AH426" s="84"/>
      <c r="AI426" s="84"/>
      <c r="AJ426" s="84"/>
    </row>
    <row r="427" spans="1:36" s="85" customFormat="1">
      <c r="A427" s="83"/>
      <c r="B427" s="84"/>
      <c r="C427" s="84"/>
      <c r="D427" s="84"/>
      <c r="E427" s="84"/>
      <c r="F427" s="84"/>
      <c r="G427" s="84"/>
      <c r="L427" s="86"/>
      <c r="M427" s="86"/>
      <c r="N427" s="87"/>
      <c r="O427" s="86"/>
      <c r="P427" s="86"/>
      <c r="Q427" s="86"/>
      <c r="T427" s="88"/>
      <c r="Z427" s="88"/>
      <c r="AD427" s="84"/>
      <c r="AE427" s="84"/>
      <c r="AF427" s="84"/>
      <c r="AG427" s="84"/>
      <c r="AH427" s="84"/>
      <c r="AI427" s="84"/>
      <c r="AJ427" s="84"/>
    </row>
    <row r="428" spans="1:36" s="85" customFormat="1">
      <c r="A428" s="83"/>
      <c r="B428" s="84"/>
      <c r="C428" s="84"/>
      <c r="D428" s="84"/>
      <c r="E428" s="84"/>
      <c r="F428" s="84"/>
      <c r="G428" s="84"/>
      <c r="L428" s="86"/>
      <c r="M428" s="86"/>
      <c r="N428" s="87"/>
      <c r="O428" s="86"/>
      <c r="P428" s="86"/>
      <c r="Q428" s="86"/>
      <c r="T428" s="88"/>
      <c r="Z428" s="88"/>
      <c r="AD428" s="84"/>
      <c r="AE428" s="84"/>
      <c r="AF428" s="84"/>
      <c r="AG428" s="84"/>
      <c r="AH428" s="84"/>
      <c r="AI428" s="84"/>
      <c r="AJ428" s="84"/>
    </row>
    <row r="429" spans="1:36" s="85" customFormat="1">
      <c r="A429" s="83"/>
      <c r="B429" s="84"/>
      <c r="C429" s="84"/>
      <c r="D429" s="84"/>
      <c r="E429" s="84"/>
      <c r="F429" s="84"/>
      <c r="G429" s="84"/>
      <c r="L429" s="86"/>
      <c r="M429" s="86"/>
      <c r="N429" s="87"/>
      <c r="O429" s="86"/>
      <c r="P429" s="86"/>
      <c r="Q429" s="86"/>
      <c r="T429" s="88"/>
      <c r="Z429" s="88"/>
      <c r="AD429" s="84"/>
      <c r="AE429" s="84"/>
      <c r="AF429" s="84"/>
      <c r="AG429" s="84"/>
      <c r="AH429" s="84"/>
      <c r="AI429" s="84"/>
      <c r="AJ429" s="84"/>
    </row>
    <row r="430" spans="1:36" s="85" customFormat="1">
      <c r="A430" s="83"/>
      <c r="B430" s="84"/>
      <c r="C430" s="84"/>
      <c r="D430" s="84"/>
      <c r="E430" s="84"/>
      <c r="F430" s="84"/>
      <c r="G430" s="84"/>
      <c r="L430" s="86"/>
      <c r="M430" s="86"/>
      <c r="N430" s="87"/>
      <c r="O430" s="86"/>
      <c r="P430" s="86"/>
      <c r="Q430" s="86"/>
      <c r="T430" s="88"/>
      <c r="Z430" s="88"/>
      <c r="AD430" s="84"/>
      <c r="AE430" s="84"/>
      <c r="AF430" s="84"/>
      <c r="AG430" s="84"/>
      <c r="AH430" s="84"/>
      <c r="AI430" s="84"/>
      <c r="AJ430" s="84"/>
    </row>
    <row r="431" spans="1:36" s="85" customFormat="1">
      <c r="A431" s="83"/>
      <c r="B431" s="84"/>
      <c r="C431" s="84"/>
      <c r="D431" s="84"/>
      <c r="E431" s="84"/>
      <c r="F431" s="84"/>
      <c r="G431" s="84"/>
      <c r="L431" s="86"/>
      <c r="M431" s="86"/>
      <c r="N431" s="87"/>
      <c r="O431" s="86"/>
      <c r="P431" s="86"/>
      <c r="Q431" s="86"/>
      <c r="T431" s="88"/>
      <c r="Z431" s="88"/>
      <c r="AD431" s="84"/>
      <c r="AE431" s="84"/>
      <c r="AF431" s="84"/>
      <c r="AG431" s="84"/>
      <c r="AH431" s="84"/>
      <c r="AI431" s="84"/>
      <c r="AJ431" s="84"/>
    </row>
    <row r="432" spans="1:36" s="85" customFormat="1">
      <c r="A432" s="83"/>
      <c r="B432" s="84"/>
      <c r="C432" s="84"/>
      <c r="D432" s="84"/>
      <c r="E432" s="84"/>
      <c r="F432" s="84"/>
      <c r="G432" s="84"/>
      <c r="L432" s="86"/>
      <c r="M432" s="86"/>
      <c r="N432" s="87"/>
      <c r="O432" s="86"/>
      <c r="P432" s="86"/>
      <c r="Q432" s="86"/>
      <c r="T432" s="88"/>
      <c r="Z432" s="88"/>
      <c r="AD432" s="84"/>
      <c r="AE432" s="84"/>
      <c r="AF432" s="84"/>
      <c r="AG432" s="84"/>
      <c r="AH432" s="84"/>
      <c r="AI432" s="84"/>
      <c r="AJ432" s="84"/>
    </row>
    <row r="433" spans="1:36" s="85" customFormat="1">
      <c r="A433" s="83"/>
      <c r="B433" s="84"/>
      <c r="C433" s="84"/>
      <c r="D433" s="84"/>
      <c r="E433" s="84"/>
      <c r="F433" s="84"/>
      <c r="G433" s="84"/>
      <c r="L433" s="86"/>
      <c r="M433" s="86"/>
      <c r="N433" s="87"/>
      <c r="O433" s="86"/>
      <c r="P433" s="86"/>
      <c r="Q433" s="86"/>
      <c r="T433" s="88"/>
      <c r="Z433" s="88"/>
      <c r="AD433" s="84"/>
      <c r="AE433" s="84"/>
      <c r="AF433" s="84"/>
      <c r="AG433" s="84"/>
      <c r="AH433" s="84"/>
      <c r="AI433" s="84"/>
      <c r="AJ433" s="84"/>
    </row>
    <row r="434" spans="1:36" s="85" customFormat="1">
      <c r="A434" s="83"/>
      <c r="B434" s="84"/>
      <c r="C434" s="84"/>
      <c r="D434" s="84"/>
      <c r="E434" s="84"/>
      <c r="F434" s="84"/>
      <c r="G434" s="84"/>
      <c r="L434" s="86"/>
      <c r="M434" s="86"/>
      <c r="N434" s="87"/>
      <c r="O434" s="86"/>
      <c r="P434" s="86"/>
      <c r="Q434" s="86"/>
      <c r="T434" s="88"/>
      <c r="Z434" s="88"/>
      <c r="AD434" s="84"/>
      <c r="AE434" s="84"/>
      <c r="AF434" s="84"/>
      <c r="AG434" s="84"/>
      <c r="AH434" s="84"/>
      <c r="AI434" s="84"/>
      <c r="AJ434" s="84"/>
    </row>
    <row r="435" spans="1:36" s="85" customFormat="1">
      <c r="A435" s="83"/>
      <c r="B435" s="84"/>
      <c r="C435" s="84"/>
      <c r="D435" s="84"/>
      <c r="E435" s="84"/>
      <c r="F435" s="84"/>
      <c r="G435" s="84"/>
      <c r="L435" s="86"/>
      <c r="M435" s="86"/>
      <c r="N435" s="87"/>
      <c r="O435" s="86"/>
      <c r="P435" s="86"/>
      <c r="Q435" s="86"/>
      <c r="T435" s="88"/>
      <c r="Z435" s="88"/>
      <c r="AD435" s="84"/>
      <c r="AE435" s="84"/>
      <c r="AF435" s="84"/>
      <c r="AG435" s="84"/>
      <c r="AH435" s="84"/>
      <c r="AI435" s="84"/>
      <c r="AJ435" s="84"/>
    </row>
    <row r="436" spans="1:36" s="85" customFormat="1">
      <c r="A436" s="83"/>
      <c r="B436" s="84"/>
      <c r="C436" s="84"/>
      <c r="D436" s="84"/>
      <c r="E436" s="84"/>
      <c r="F436" s="84"/>
      <c r="G436" s="84"/>
      <c r="L436" s="86"/>
      <c r="M436" s="86"/>
      <c r="N436" s="87"/>
      <c r="O436" s="86"/>
      <c r="P436" s="86"/>
      <c r="Q436" s="86"/>
      <c r="T436" s="88"/>
      <c r="Z436" s="88"/>
      <c r="AD436" s="84"/>
      <c r="AE436" s="84"/>
      <c r="AF436" s="84"/>
      <c r="AG436" s="84"/>
      <c r="AH436" s="84"/>
      <c r="AI436" s="84"/>
      <c r="AJ436" s="84"/>
    </row>
    <row r="437" spans="1:36" s="85" customFormat="1">
      <c r="A437" s="83"/>
      <c r="B437" s="84"/>
      <c r="C437" s="84"/>
      <c r="D437" s="84"/>
      <c r="E437" s="84"/>
      <c r="F437" s="84"/>
      <c r="G437" s="84"/>
      <c r="L437" s="86"/>
      <c r="M437" s="86"/>
      <c r="N437" s="87"/>
      <c r="O437" s="86"/>
      <c r="P437" s="86"/>
      <c r="Q437" s="86"/>
      <c r="T437" s="88"/>
      <c r="Z437" s="88"/>
      <c r="AD437" s="84"/>
      <c r="AE437" s="84"/>
      <c r="AF437" s="84"/>
      <c r="AG437" s="84"/>
      <c r="AH437" s="84"/>
      <c r="AI437" s="84"/>
      <c r="AJ437" s="84"/>
    </row>
    <row r="438" spans="1:36" s="85" customFormat="1">
      <c r="A438" s="83"/>
      <c r="B438" s="84"/>
      <c r="C438" s="84"/>
      <c r="D438" s="84"/>
      <c r="E438" s="84"/>
      <c r="F438" s="84"/>
      <c r="G438" s="84"/>
      <c r="L438" s="86"/>
      <c r="M438" s="86"/>
      <c r="N438" s="87"/>
      <c r="O438" s="86"/>
      <c r="P438" s="86"/>
      <c r="Q438" s="86"/>
      <c r="T438" s="88"/>
      <c r="Z438" s="88"/>
      <c r="AD438" s="84"/>
      <c r="AE438" s="84"/>
      <c r="AF438" s="84"/>
      <c r="AG438" s="84"/>
      <c r="AH438" s="84"/>
      <c r="AI438" s="84"/>
      <c r="AJ438" s="84"/>
    </row>
    <row r="439" spans="1:36" s="85" customFormat="1">
      <c r="A439" s="83"/>
      <c r="B439" s="84"/>
      <c r="C439" s="84"/>
      <c r="D439" s="84"/>
      <c r="E439" s="84"/>
      <c r="F439" s="84"/>
      <c r="G439" s="84"/>
      <c r="L439" s="86"/>
      <c r="M439" s="86"/>
      <c r="N439" s="87"/>
      <c r="O439" s="86"/>
      <c r="P439" s="86"/>
      <c r="Q439" s="86"/>
      <c r="T439" s="88"/>
      <c r="Z439" s="88"/>
      <c r="AD439" s="84"/>
      <c r="AE439" s="84"/>
      <c r="AF439" s="84"/>
      <c r="AG439" s="84"/>
      <c r="AH439" s="84"/>
      <c r="AI439" s="84"/>
      <c r="AJ439" s="84"/>
    </row>
    <row r="440" spans="1:36" s="85" customFormat="1">
      <c r="A440" s="83"/>
      <c r="B440" s="84"/>
      <c r="C440" s="84"/>
      <c r="D440" s="84"/>
      <c r="E440" s="84"/>
      <c r="F440" s="84"/>
      <c r="G440" s="84"/>
      <c r="L440" s="86"/>
      <c r="M440" s="86"/>
      <c r="N440" s="87"/>
      <c r="O440" s="86"/>
      <c r="P440" s="86"/>
      <c r="Q440" s="86"/>
      <c r="T440" s="88"/>
      <c r="Z440" s="88"/>
      <c r="AD440" s="84"/>
      <c r="AE440" s="84"/>
      <c r="AF440" s="84"/>
      <c r="AG440" s="84"/>
      <c r="AH440" s="84"/>
      <c r="AI440" s="84"/>
      <c r="AJ440" s="84"/>
    </row>
    <row r="441" spans="1:36" s="85" customFormat="1">
      <c r="A441" s="83"/>
      <c r="B441" s="84"/>
      <c r="C441" s="84"/>
      <c r="D441" s="84"/>
      <c r="E441" s="84"/>
      <c r="F441" s="84"/>
      <c r="G441" s="84"/>
      <c r="L441" s="86"/>
      <c r="M441" s="86"/>
      <c r="N441" s="87"/>
      <c r="O441" s="86"/>
      <c r="P441" s="86"/>
      <c r="Q441" s="86"/>
      <c r="T441" s="88"/>
      <c r="Z441" s="88"/>
      <c r="AD441" s="84"/>
      <c r="AE441" s="84"/>
      <c r="AF441" s="84"/>
      <c r="AG441" s="84"/>
      <c r="AH441" s="84"/>
      <c r="AI441" s="84"/>
      <c r="AJ441" s="84"/>
    </row>
    <row r="442" spans="1:36" s="85" customFormat="1">
      <c r="A442" s="83"/>
      <c r="B442" s="84"/>
      <c r="C442" s="84"/>
      <c r="D442" s="84"/>
      <c r="E442" s="84"/>
      <c r="F442" s="84"/>
      <c r="G442" s="84"/>
      <c r="L442" s="86"/>
      <c r="M442" s="86"/>
      <c r="N442" s="87"/>
      <c r="O442" s="86"/>
      <c r="P442" s="86"/>
      <c r="Q442" s="86"/>
      <c r="T442" s="88"/>
      <c r="Z442" s="88"/>
      <c r="AD442" s="84"/>
      <c r="AE442" s="84"/>
      <c r="AF442" s="84"/>
      <c r="AG442" s="84"/>
      <c r="AH442" s="84"/>
      <c r="AI442" s="84"/>
      <c r="AJ442" s="84"/>
    </row>
    <row r="443" spans="1:36" s="85" customFormat="1">
      <c r="A443" s="83"/>
      <c r="B443" s="84"/>
      <c r="C443" s="84"/>
      <c r="D443" s="84"/>
      <c r="E443" s="84"/>
      <c r="F443" s="84"/>
      <c r="G443" s="84"/>
      <c r="L443" s="86"/>
      <c r="M443" s="86"/>
      <c r="N443" s="87"/>
      <c r="O443" s="86"/>
      <c r="P443" s="86"/>
      <c r="Q443" s="86"/>
      <c r="T443" s="88"/>
      <c r="Z443" s="88"/>
      <c r="AD443" s="84"/>
      <c r="AE443" s="84"/>
      <c r="AF443" s="84"/>
      <c r="AG443" s="84"/>
      <c r="AH443" s="84"/>
      <c r="AI443" s="84"/>
      <c r="AJ443" s="84"/>
    </row>
    <row r="444" spans="1:36" s="85" customFormat="1">
      <c r="A444" s="83"/>
      <c r="B444" s="84"/>
      <c r="C444" s="84"/>
      <c r="D444" s="84"/>
      <c r="E444" s="84"/>
      <c r="F444" s="84"/>
      <c r="G444" s="84"/>
      <c r="L444" s="86"/>
      <c r="M444" s="86"/>
      <c r="N444" s="87"/>
      <c r="O444" s="86"/>
      <c r="P444" s="86"/>
      <c r="Q444" s="86"/>
      <c r="T444" s="88"/>
      <c r="Z444" s="88"/>
      <c r="AD444" s="84"/>
      <c r="AE444" s="84"/>
      <c r="AF444" s="84"/>
      <c r="AG444" s="84"/>
      <c r="AH444" s="84"/>
      <c r="AI444" s="84"/>
      <c r="AJ444" s="84"/>
    </row>
    <row r="445" spans="1:36" s="85" customFormat="1">
      <c r="A445" s="83"/>
      <c r="B445" s="84"/>
      <c r="C445" s="84"/>
      <c r="D445" s="84"/>
      <c r="E445" s="84"/>
      <c r="F445" s="84"/>
      <c r="G445" s="84"/>
      <c r="L445" s="86"/>
      <c r="M445" s="86"/>
      <c r="N445" s="87"/>
      <c r="O445" s="86"/>
      <c r="P445" s="86"/>
      <c r="Q445" s="86"/>
      <c r="T445" s="88"/>
      <c r="Z445" s="88"/>
      <c r="AD445" s="84"/>
      <c r="AE445" s="84"/>
      <c r="AF445" s="84"/>
      <c r="AG445" s="84"/>
      <c r="AH445" s="84"/>
      <c r="AI445" s="84"/>
      <c r="AJ445" s="84"/>
    </row>
    <row r="446" spans="1:36" s="85" customFormat="1">
      <c r="A446" s="83"/>
      <c r="B446" s="84"/>
      <c r="C446" s="84"/>
      <c r="D446" s="84"/>
      <c r="E446" s="84"/>
      <c r="F446" s="84"/>
      <c r="G446" s="84"/>
      <c r="L446" s="86"/>
      <c r="M446" s="86"/>
      <c r="N446" s="87"/>
      <c r="O446" s="86"/>
      <c r="P446" s="86"/>
      <c r="Q446" s="86"/>
      <c r="T446" s="88"/>
      <c r="Z446" s="88"/>
      <c r="AD446" s="84"/>
      <c r="AE446" s="84"/>
      <c r="AF446" s="84"/>
      <c r="AG446" s="84"/>
      <c r="AH446" s="84"/>
      <c r="AI446" s="84"/>
      <c r="AJ446" s="84"/>
    </row>
    <row r="447" spans="1:36" s="85" customFormat="1">
      <c r="A447" s="83"/>
      <c r="B447" s="84"/>
      <c r="C447" s="84"/>
      <c r="D447" s="84"/>
      <c r="E447" s="84"/>
      <c r="F447" s="84"/>
      <c r="G447" s="84"/>
      <c r="L447" s="86"/>
      <c r="M447" s="86"/>
      <c r="N447" s="87"/>
      <c r="O447" s="86"/>
      <c r="P447" s="86"/>
      <c r="Q447" s="86"/>
      <c r="T447" s="88"/>
      <c r="Z447" s="88"/>
      <c r="AD447" s="84"/>
      <c r="AE447" s="84"/>
      <c r="AF447" s="84"/>
      <c r="AG447" s="84"/>
      <c r="AH447" s="84"/>
      <c r="AI447" s="84"/>
      <c r="AJ447" s="84"/>
    </row>
    <row r="448" spans="1:36" s="85" customFormat="1">
      <c r="A448" s="83"/>
      <c r="B448" s="84"/>
      <c r="C448" s="84"/>
      <c r="D448" s="84"/>
      <c r="E448" s="84"/>
      <c r="F448" s="84"/>
      <c r="G448" s="84"/>
      <c r="L448" s="86"/>
      <c r="M448" s="86"/>
      <c r="N448" s="87"/>
      <c r="O448" s="86"/>
      <c r="P448" s="86"/>
      <c r="Q448" s="86"/>
      <c r="T448" s="88"/>
      <c r="Z448" s="88"/>
      <c r="AD448" s="84"/>
      <c r="AE448" s="84"/>
      <c r="AF448" s="84"/>
      <c r="AG448" s="84"/>
      <c r="AH448" s="84"/>
      <c r="AI448" s="84"/>
      <c r="AJ448" s="84"/>
    </row>
    <row r="449" spans="1:36" s="85" customFormat="1">
      <c r="A449" s="83"/>
      <c r="B449" s="84"/>
      <c r="C449" s="84"/>
      <c r="D449" s="84"/>
      <c r="E449" s="84"/>
      <c r="F449" s="84"/>
      <c r="G449" s="84"/>
      <c r="L449" s="86"/>
      <c r="M449" s="86"/>
      <c r="N449" s="87"/>
      <c r="O449" s="86"/>
      <c r="P449" s="86"/>
      <c r="Q449" s="86"/>
      <c r="T449" s="88"/>
      <c r="Z449" s="88"/>
      <c r="AD449" s="84"/>
      <c r="AE449" s="84"/>
      <c r="AF449" s="84"/>
      <c r="AG449" s="84"/>
      <c r="AH449" s="84"/>
      <c r="AI449" s="84"/>
      <c r="AJ449" s="84"/>
    </row>
    <row r="450" spans="1:36" s="85" customFormat="1">
      <c r="A450" s="83"/>
      <c r="B450" s="84"/>
      <c r="C450" s="84"/>
      <c r="D450" s="84"/>
      <c r="E450" s="84"/>
      <c r="F450" s="84"/>
      <c r="G450" s="84"/>
      <c r="L450" s="86"/>
      <c r="M450" s="86"/>
      <c r="N450" s="87"/>
      <c r="O450" s="86"/>
      <c r="P450" s="86"/>
      <c r="Q450" s="86"/>
      <c r="T450" s="88"/>
      <c r="Z450" s="88"/>
      <c r="AD450" s="84"/>
      <c r="AE450" s="84"/>
      <c r="AF450" s="84"/>
      <c r="AG450" s="84"/>
      <c r="AH450" s="84"/>
      <c r="AI450" s="84"/>
      <c r="AJ450" s="84"/>
    </row>
    <row r="451" spans="1:36" s="85" customFormat="1">
      <c r="A451" s="83"/>
      <c r="B451" s="84"/>
      <c r="C451" s="84"/>
      <c r="D451" s="84"/>
      <c r="E451" s="84"/>
      <c r="F451" s="84"/>
      <c r="G451" s="84"/>
      <c r="L451" s="86"/>
      <c r="M451" s="86"/>
      <c r="N451" s="87"/>
      <c r="O451" s="86"/>
      <c r="P451" s="86"/>
      <c r="Q451" s="86"/>
      <c r="T451" s="88"/>
      <c r="Z451" s="88"/>
      <c r="AD451" s="84"/>
      <c r="AE451" s="84"/>
      <c r="AF451" s="84"/>
      <c r="AG451" s="84"/>
      <c r="AH451" s="84"/>
      <c r="AI451" s="84"/>
      <c r="AJ451" s="84"/>
    </row>
    <row r="452" spans="1:36" s="85" customFormat="1">
      <c r="A452" s="83"/>
      <c r="B452" s="84"/>
      <c r="C452" s="84"/>
      <c r="D452" s="84"/>
      <c r="E452" s="84"/>
      <c r="F452" s="84"/>
      <c r="G452" s="84"/>
      <c r="L452" s="86"/>
      <c r="M452" s="86"/>
      <c r="N452" s="87"/>
      <c r="O452" s="86"/>
      <c r="P452" s="86"/>
      <c r="Q452" s="86"/>
      <c r="T452" s="88"/>
      <c r="Z452" s="88"/>
      <c r="AD452" s="84"/>
      <c r="AE452" s="84"/>
      <c r="AF452" s="84"/>
      <c r="AG452" s="84"/>
      <c r="AH452" s="84"/>
      <c r="AI452" s="84"/>
      <c r="AJ452" s="84"/>
    </row>
    <row r="453" spans="1:36" s="85" customFormat="1">
      <c r="A453" s="83"/>
      <c r="B453" s="84"/>
      <c r="C453" s="84"/>
      <c r="D453" s="84"/>
      <c r="E453" s="84"/>
      <c r="F453" s="84"/>
      <c r="G453" s="84"/>
      <c r="L453" s="86"/>
      <c r="M453" s="86"/>
      <c r="N453" s="87"/>
      <c r="O453" s="86"/>
      <c r="P453" s="86"/>
      <c r="Q453" s="86"/>
      <c r="T453" s="88"/>
      <c r="Z453" s="88"/>
      <c r="AD453" s="84"/>
      <c r="AE453" s="84"/>
      <c r="AF453" s="84"/>
      <c r="AG453" s="84"/>
      <c r="AH453" s="84"/>
      <c r="AI453" s="84"/>
      <c r="AJ453" s="84"/>
    </row>
    <row r="454" spans="1:36" s="85" customFormat="1">
      <c r="A454" s="83"/>
      <c r="B454" s="84"/>
      <c r="C454" s="84"/>
      <c r="D454" s="84"/>
      <c r="E454" s="84"/>
      <c r="F454" s="84"/>
      <c r="G454" s="84"/>
      <c r="L454" s="86"/>
      <c r="M454" s="86"/>
      <c r="N454" s="87"/>
      <c r="O454" s="86"/>
      <c r="P454" s="86"/>
      <c r="Q454" s="86"/>
      <c r="T454" s="88"/>
      <c r="Z454" s="88"/>
      <c r="AD454" s="84"/>
      <c r="AE454" s="84"/>
      <c r="AF454" s="84"/>
      <c r="AG454" s="84"/>
      <c r="AH454" s="84"/>
      <c r="AI454" s="84"/>
      <c r="AJ454" s="84"/>
    </row>
    <row r="455" spans="1:36" s="85" customFormat="1">
      <c r="A455" s="83"/>
      <c r="B455" s="84"/>
      <c r="C455" s="84"/>
      <c r="D455" s="84"/>
      <c r="E455" s="84"/>
      <c r="F455" s="84"/>
      <c r="G455" s="84"/>
      <c r="L455" s="86"/>
      <c r="M455" s="86"/>
      <c r="N455" s="87"/>
      <c r="O455" s="86"/>
      <c r="P455" s="86"/>
      <c r="Q455" s="86"/>
      <c r="T455" s="88"/>
      <c r="Z455" s="88"/>
      <c r="AD455" s="84"/>
      <c r="AE455" s="84"/>
      <c r="AF455" s="84"/>
      <c r="AG455" s="84"/>
      <c r="AH455" s="84"/>
      <c r="AI455" s="84"/>
      <c r="AJ455" s="84"/>
    </row>
    <row r="456" spans="1:36" s="85" customFormat="1">
      <c r="A456" s="83"/>
      <c r="B456" s="84"/>
      <c r="C456" s="84"/>
      <c r="D456" s="84"/>
      <c r="E456" s="84"/>
      <c r="F456" s="84"/>
      <c r="G456" s="84"/>
      <c r="L456" s="86"/>
      <c r="M456" s="86"/>
      <c r="N456" s="87"/>
      <c r="O456" s="86"/>
      <c r="P456" s="86"/>
      <c r="Q456" s="86"/>
      <c r="T456" s="88"/>
      <c r="Z456" s="88"/>
      <c r="AD456" s="84"/>
      <c r="AE456" s="84"/>
      <c r="AF456" s="84"/>
      <c r="AG456" s="84"/>
      <c r="AH456" s="84"/>
      <c r="AI456" s="84"/>
      <c r="AJ456" s="84"/>
    </row>
    <row r="457" spans="1:36" s="85" customFormat="1">
      <c r="A457" s="83"/>
      <c r="B457" s="84"/>
      <c r="C457" s="84"/>
      <c r="D457" s="84"/>
      <c r="E457" s="84"/>
      <c r="F457" s="84"/>
      <c r="G457" s="84"/>
      <c r="L457" s="86"/>
      <c r="M457" s="86"/>
      <c r="N457" s="87"/>
      <c r="O457" s="86"/>
      <c r="P457" s="86"/>
      <c r="Q457" s="86"/>
      <c r="T457" s="88"/>
      <c r="Z457" s="88"/>
      <c r="AD457" s="84"/>
      <c r="AE457" s="84"/>
      <c r="AF457" s="84"/>
      <c r="AG457" s="84"/>
      <c r="AH457" s="84"/>
      <c r="AI457" s="84"/>
      <c r="AJ457" s="84"/>
    </row>
    <row r="458" spans="1:36" s="85" customFormat="1">
      <c r="A458" s="83"/>
      <c r="B458" s="84"/>
      <c r="C458" s="84"/>
      <c r="D458" s="84"/>
      <c r="E458" s="84"/>
      <c r="F458" s="84"/>
      <c r="G458" s="84"/>
      <c r="L458" s="86"/>
      <c r="M458" s="86"/>
      <c r="N458" s="87"/>
      <c r="O458" s="86"/>
      <c r="P458" s="86"/>
      <c r="Q458" s="86"/>
      <c r="T458" s="88"/>
      <c r="Z458" s="88"/>
      <c r="AD458" s="84"/>
      <c r="AE458" s="84"/>
      <c r="AF458" s="84"/>
      <c r="AG458" s="84"/>
      <c r="AH458" s="84"/>
      <c r="AI458" s="84"/>
      <c r="AJ458" s="84"/>
    </row>
    <row r="459" spans="1:36" s="85" customFormat="1">
      <c r="A459" s="83"/>
      <c r="B459" s="84"/>
      <c r="C459" s="84"/>
      <c r="D459" s="84"/>
      <c r="E459" s="84"/>
      <c r="F459" s="84"/>
      <c r="G459" s="84"/>
      <c r="L459" s="86"/>
      <c r="M459" s="86"/>
      <c r="N459" s="87"/>
      <c r="O459" s="86"/>
      <c r="P459" s="86"/>
      <c r="Q459" s="86"/>
      <c r="T459" s="88"/>
      <c r="Z459" s="88"/>
      <c r="AD459" s="84"/>
      <c r="AE459" s="84"/>
      <c r="AF459" s="84"/>
      <c r="AG459" s="84"/>
      <c r="AH459" s="84"/>
      <c r="AI459" s="84"/>
      <c r="AJ459" s="84"/>
    </row>
    <row r="460" spans="1:36" s="85" customFormat="1">
      <c r="A460" s="83"/>
      <c r="B460" s="84"/>
      <c r="C460" s="84"/>
      <c r="D460" s="84"/>
      <c r="E460" s="84"/>
      <c r="F460" s="84"/>
      <c r="G460" s="84"/>
      <c r="L460" s="86"/>
      <c r="M460" s="86"/>
      <c r="N460" s="87"/>
      <c r="O460" s="86"/>
      <c r="P460" s="86"/>
      <c r="Q460" s="86"/>
      <c r="T460" s="88"/>
      <c r="Z460" s="88"/>
      <c r="AD460" s="84"/>
      <c r="AE460" s="84"/>
      <c r="AF460" s="84"/>
      <c r="AG460" s="84"/>
      <c r="AH460" s="84"/>
      <c r="AI460" s="84"/>
      <c r="AJ460" s="84"/>
    </row>
    <row r="461" spans="1:36" s="85" customFormat="1">
      <c r="A461" s="83"/>
      <c r="B461" s="84"/>
      <c r="C461" s="84"/>
      <c r="D461" s="84"/>
      <c r="E461" s="84"/>
      <c r="F461" s="84"/>
      <c r="G461" s="84"/>
      <c r="L461" s="86"/>
      <c r="M461" s="86"/>
      <c r="N461" s="87"/>
      <c r="O461" s="86"/>
      <c r="P461" s="86"/>
      <c r="Q461" s="86"/>
      <c r="T461" s="88"/>
      <c r="Z461" s="88"/>
      <c r="AD461" s="84"/>
      <c r="AE461" s="84"/>
      <c r="AF461" s="84"/>
      <c r="AG461" s="84"/>
      <c r="AH461" s="84"/>
      <c r="AI461" s="84"/>
      <c r="AJ461" s="84"/>
    </row>
    <row r="462" spans="1:36" s="85" customFormat="1">
      <c r="A462" s="83"/>
      <c r="B462" s="84"/>
      <c r="C462" s="84"/>
      <c r="D462" s="84"/>
      <c r="E462" s="84"/>
      <c r="F462" s="84"/>
      <c r="G462" s="84"/>
      <c r="L462" s="86"/>
      <c r="M462" s="86"/>
      <c r="N462" s="87"/>
      <c r="O462" s="86"/>
      <c r="P462" s="86"/>
      <c r="Q462" s="86"/>
      <c r="T462" s="88"/>
      <c r="Z462" s="88"/>
      <c r="AD462" s="84"/>
      <c r="AE462" s="84"/>
      <c r="AF462" s="84"/>
      <c r="AG462" s="84"/>
      <c r="AH462" s="84"/>
      <c r="AI462" s="84"/>
      <c r="AJ462" s="84"/>
    </row>
    <row r="463" spans="1:36" s="85" customFormat="1">
      <c r="A463" s="83"/>
      <c r="B463" s="84"/>
      <c r="C463" s="84"/>
      <c r="D463" s="84"/>
      <c r="E463" s="84"/>
      <c r="F463" s="84"/>
      <c r="G463" s="84"/>
      <c r="L463" s="86"/>
      <c r="M463" s="86"/>
      <c r="N463" s="87"/>
      <c r="O463" s="86"/>
      <c r="P463" s="86"/>
      <c r="Q463" s="86"/>
      <c r="T463" s="88"/>
      <c r="Z463" s="88"/>
      <c r="AD463" s="84"/>
      <c r="AE463" s="84"/>
      <c r="AF463" s="84"/>
      <c r="AG463" s="84"/>
      <c r="AH463" s="84"/>
      <c r="AI463" s="84"/>
      <c r="AJ463" s="84"/>
    </row>
    <row r="464" spans="1:36" s="85" customFormat="1">
      <c r="A464" s="83"/>
      <c r="B464" s="84"/>
      <c r="C464" s="84"/>
      <c r="D464" s="84"/>
      <c r="E464" s="84"/>
      <c r="F464" s="84"/>
      <c r="G464" s="84"/>
      <c r="L464" s="86"/>
      <c r="M464" s="86"/>
      <c r="N464" s="87"/>
      <c r="O464" s="86"/>
      <c r="P464" s="86"/>
      <c r="Q464" s="86"/>
      <c r="T464" s="88"/>
      <c r="Z464" s="88"/>
      <c r="AD464" s="84"/>
      <c r="AE464" s="84"/>
      <c r="AF464" s="84"/>
      <c r="AG464" s="84"/>
      <c r="AH464" s="84"/>
      <c r="AI464" s="84"/>
      <c r="AJ464" s="84"/>
    </row>
    <row r="465" spans="1:36" s="85" customFormat="1">
      <c r="A465" s="83"/>
      <c r="B465" s="84"/>
      <c r="C465" s="84"/>
      <c r="D465" s="84"/>
      <c r="E465" s="84"/>
      <c r="F465" s="84"/>
      <c r="G465" s="84"/>
      <c r="L465" s="86"/>
      <c r="M465" s="86"/>
      <c r="N465" s="87"/>
      <c r="O465" s="86"/>
      <c r="P465" s="86"/>
      <c r="Q465" s="86"/>
      <c r="T465" s="88"/>
      <c r="Z465" s="88"/>
      <c r="AD465" s="84"/>
      <c r="AE465" s="84"/>
      <c r="AF465" s="84"/>
      <c r="AG465" s="84"/>
      <c r="AH465" s="84"/>
      <c r="AI465" s="84"/>
      <c r="AJ465" s="84"/>
    </row>
    <row r="466" spans="1:36" s="85" customFormat="1">
      <c r="A466" s="83"/>
      <c r="B466" s="84"/>
      <c r="C466" s="84"/>
      <c r="D466" s="84"/>
      <c r="E466" s="84"/>
      <c r="F466" s="84"/>
      <c r="G466" s="84"/>
      <c r="L466" s="86"/>
      <c r="M466" s="86"/>
      <c r="N466" s="87"/>
      <c r="O466" s="86"/>
      <c r="P466" s="86"/>
      <c r="Q466" s="86"/>
      <c r="T466" s="88"/>
      <c r="Z466" s="88"/>
      <c r="AD466" s="84"/>
      <c r="AE466" s="84"/>
      <c r="AF466" s="84"/>
      <c r="AG466" s="84"/>
      <c r="AH466" s="84"/>
      <c r="AI466" s="84"/>
      <c r="AJ466" s="84"/>
    </row>
    <row r="467" spans="1:36" s="85" customFormat="1">
      <c r="A467" s="83"/>
      <c r="B467" s="84"/>
      <c r="C467" s="84"/>
      <c r="D467" s="84"/>
      <c r="E467" s="84"/>
      <c r="F467" s="84"/>
      <c r="G467" s="84"/>
      <c r="L467" s="86"/>
      <c r="M467" s="86"/>
      <c r="N467" s="87"/>
      <c r="O467" s="86"/>
      <c r="P467" s="86"/>
      <c r="Q467" s="86"/>
      <c r="T467" s="88"/>
      <c r="Z467" s="88"/>
      <c r="AD467" s="84"/>
      <c r="AE467" s="84"/>
      <c r="AF467" s="84"/>
      <c r="AG467" s="84"/>
      <c r="AH467" s="84"/>
      <c r="AI467" s="84"/>
      <c r="AJ467" s="84"/>
    </row>
    <row r="468" spans="1:36" s="85" customFormat="1">
      <c r="A468" s="83"/>
      <c r="B468" s="84"/>
      <c r="C468" s="84"/>
      <c r="D468" s="84"/>
      <c r="E468" s="84"/>
      <c r="F468" s="84"/>
      <c r="G468" s="84"/>
      <c r="L468" s="86"/>
      <c r="M468" s="86"/>
      <c r="N468" s="87"/>
      <c r="O468" s="86"/>
      <c r="P468" s="86"/>
      <c r="Q468" s="86"/>
      <c r="T468" s="88"/>
      <c r="Z468" s="88"/>
      <c r="AD468" s="84"/>
      <c r="AE468" s="84"/>
      <c r="AF468" s="84"/>
      <c r="AG468" s="84"/>
      <c r="AH468" s="84"/>
      <c r="AI468" s="84"/>
      <c r="AJ468" s="84"/>
    </row>
    <row r="469" spans="1:36" s="85" customFormat="1">
      <c r="A469" s="83"/>
      <c r="B469" s="84"/>
      <c r="C469" s="84"/>
      <c r="D469" s="84"/>
      <c r="E469" s="84"/>
      <c r="F469" s="84"/>
      <c r="G469" s="84"/>
      <c r="L469" s="86"/>
      <c r="M469" s="86"/>
      <c r="N469" s="87"/>
      <c r="O469" s="86"/>
      <c r="P469" s="86"/>
      <c r="Q469" s="86"/>
      <c r="T469" s="88"/>
      <c r="Z469" s="88"/>
      <c r="AD469" s="84"/>
      <c r="AE469" s="84"/>
      <c r="AF469" s="84"/>
      <c r="AG469" s="84"/>
      <c r="AH469" s="84"/>
      <c r="AI469" s="84"/>
      <c r="AJ469" s="84"/>
    </row>
    <row r="470" spans="1:36" s="85" customFormat="1">
      <c r="A470" s="83"/>
      <c r="B470" s="84"/>
      <c r="C470" s="84"/>
      <c r="D470" s="84"/>
      <c r="E470" s="84"/>
      <c r="F470" s="84"/>
      <c r="G470" s="84"/>
      <c r="L470" s="86"/>
      <c r="M470" s="86"/>
      <c r="N470" s="87"/>
      <c r="O470" s="86"/>
      <c r="P470" s="86"/>
      <c r="Q470" s="86"/>
      <c r="T470" s="88"/>
      <c r="Z470" s="88"/>
      <c r="AD470" s="84"/>
      <c r="AE470" s="84"/>
      <c r="AF470" s="84"/>
      <c r="AG470" s="84"/>
      <c r="AH470" s="84"/>
      <c r="AI470" s="84"/>
      <c r="AJ470" s="84"/>
    </row>
    <row r="471" spans="1:36" s="85" customFormat="1">
      <c r="A471" s="83"/>
      <c r="B471" s="84"/>
      <c r="C471" s="84"/>
      <c r="D471" s="84"/>
      <c r="E471" s="84"/>
      <c r="F471" s="84"/>
      <c r="G471" s="84"/>
      <c r="L471" s="86"/>
      <c r="M471" s="86"/>
      <c r="N471" s="87"/>
      <c r="O471" s="86"/>
      <c r="P471" s="86"/>
      <c r="Q471" s="86"/>
      <c r="T471" s="88"/>
      <c r="Z471" s="88"/>
      <c r="AD471" s="84"/>
      <c r="AE471" s="84"/>
      <c r="AF471" s="84"/>
      <c r="AG471" s="84"/>
      <c r="AH471" s="84"/>
      <c r="AI471" s="84"/>
      <c r="AJ471" s="84"/>
    </row>
    <row r="472" spans="1:36" s="85" customFormat="1">
      <c r="A472" s="83"/>
      <c r="B472" s="84"/>
      <c r="C472" s="84"/>
      <c r="D472" s="84"/>
      <c r="E472" s="84"/>
      <c r="F472" s="84"/>
      <c r="G472" s="84"/>
      <c r="L472" s="86"/>
      <c r="M472" s="86"/>
      <c r="N472" s="87"/>
      <c r="O472" s="86"/>
      <c r="P472" s="86"/>
      <c r="Q472" s="86"/>
      <c r="T472" s="88"/>
      <c r="Z472" s="88"/>
      <c r="AD472" s="84"/>
      <c r="AE472" s="84"/>
      <c r="AF472" s="84"/>
      <c r="AG472" s="84"/>
      <c r="AH472" s="84"/>
      <c r="AI472" s="84"/>
      <c r="AJ472" s="84"/>
    </row>
    <row r="473" spans="1:36" s="85" customFormat="1">
      <c r="A473" s="83"/>
      <c r="B473" s="84"/>
      <c r="C473" s="84"/>
      <c r="D473" s="84"/>
      <c r="E473" s="84"/>
      <c r="F473" s="84"/>
      <c r="G473" s="84"/>
      <c r="L473" s="86"/>
      <c r="M473" s="86"/>
      <c r="N473" s="87"/>
      <c r="O473" s="86"/>
      <c r="P473" s="86"/>
      <c r="Q473" s="86"/>
      <c r="T473" s="88"/>
      <c r="Z473" s="88"/>
      <c r="AD473" s="84"/>
      <c r="AE473" s="84"/>
      <c r="AF473" s="84"/>
      <c r="AG473" s="84"/>
      <c r="AH473" s="84"/>
      <c r="AI473" s="84"/>
      <c r="AJ473" s="84"/>
    </row>
    <row r="474" spans="1:36" s="85" customFormat="1">
      <c r="A474" s="83"/>
      <c r="B474" s="84"/>
      <c r="C474" s="84"/>
      <c r="D474" s="84"/>
      <c r="E474" s="84"/>
      <c r="F474" s="84"/>
      <c r="G474" s="84"/>
      <c r="L474" s="86"/>
      <c r="M474" s="86"/>
      <c r="N474" s="87"/>
      <c r="O474" s="86"/>
      <c r="P474" s="86"/>
      <c r="Q474" s="86"/>
      <c r="T474" s="88"/>
      <c r="Z474" s="88"/>
      <c r="AD474" s="84"/>
      <c r="AE474" s="84"/>
      <c r="AF474" s="84"/>
      <c r="AG474" s="84"/>
      <c r="AH474" s="84"/>
      <c r="AI474" s="84"/>
      <c r="AJ474" s="84"/>
    </row>
    <row r="475" spans="1:36" s="85" customFormat="1">
      <c r="A475" s="83"/>
      <c r="B475" s="84"/>
      <c r="C475" s="84"/>
      <c r="D475" s="84"/>
      <c r="E475" s="84"/>
      <c r="F475" s="84"/>
      <c r="G475" s="84"/>
      <c r="L475" s="86"/>
      <c r="M475" s="86"/>
      <c r="N475" s="87"/>
      <c r="O475" s="86"/>
      <c r="P475" s="86"/>
      <c r="Q475" s="86"/>
      <c r="T475" s="88"/>
      <c r="Z475" s="88"/>
      <c r="AD475" s="84"/>
      <c r="AE475" s="84"/>
      <c r="AF475" s="84"/>
      <c r="AG475" s="84"/>
      <c r="AH475" s="84"/>
      <c r="AI475" s="84"/>
      <c r="AJ475" s="84"/>
    </row>
    <row r="476" spans="1:36" s="85" customFormat="1">
      <c r="A476" s="83"/>
      <c r="B476" s="84"/>
      <c r="C476" s="84"/>
      <c r="D476" s="84"/>
      <c r="E476" s="84"/>
      <c r="F476" s="84"/>
      <c r="G476" s="84"/>
      <c r="L476" s="86"/>
      <c r="M476" s="86"/>
      <c r="N476" s="87"/>
      <c r="O476" s="86"/>
      <c r="P476" s="86"/>
      <c r="Q476" s="86"/>
      <c r="T476" s="88"/>
      <c r="Z476" s="88"/>
      <c r="AD476" s="84"/>
      <c r="AE476" s="84"/>
      <c r="AF476" s="84"/>
      <c r="AG476" s="84"/>
      <c r="AH476" s="84"/>
      <c r="AI476" s="84"/>
      <c r="AJ476" s="84"/>
    </row>
    <row r="477" spans="1:36" s="85" customFormat="1">
      <c r="A477" s="83"/>
      <c r="B477" s="84"/>
      <c r="C477" s="84"/>
      <c r="D477" s="84"/>
      <c r="E477" s="84"/>
      <c r="F477" s="84"/>
      <c r="G477" s="84"/>
      <c r="L477" s="86"/>
      <c r="M477" s="86"/>
      <c r="N477" s="87"/>
      <c r="O477" s="86"/>
      <c r="P477" s="86"/>
      <c r="Q477" s="86"/>
      <c r="T477" s="88"/>
      <c r="Z477" s="88"/>
      <c r="AD477" s="84"/>
      <c r="AE477" s="84"/>
      <c r="AF477" s="84"/>
      <c r="AG477" s="84"/>
      <c r="AH477" s="84"/>
      <c r="AI477" s="84"/>
      <c r="AJ477" s="84"/>
    </row>
    <row r="478" spans="1:36" s="85" customFormat="1">
      <c r="A478" s="83"/>
      <c r="B478" s="84"/>
      <c r="C478" s="84"/>
      <c r="D478" s="84"/>
      <c r="E478" s="84"/>
      <c r="F478" s="84"/>
      <c r="G478" s="84"/>
      <c r="L478" s="86"/>
      <c r="M478" s="86"/>
      <c r="N478" s="87"/>
      <c r="O478" s="86"/>
      <c r="P478" s="86"/>
      <c r="Q478" s="86"/>
      <c r="T478" s="88"/>
      <c r="Z478" s="88"/>
      <c r="AD478" s="84"/>
      <c r="AE478" s="84"/>
      <c r="AF478" s="84"/>
      <c r="AG478" s="84"/>
      <c r="AH478" s="84"/>
      <c r="AI478" s="84"/>
      <c r="AJ478" s="84"/>
    </row>
    <row r="479" spans="1:36" s="85" customFormat="1">
      <c r="A479" s="83"/>
      <c r="B479" s="84"/>
      <c r="C479" s="84"/>
      <c r="D479" s="84"/>
      <c r="E479" s="84"/>
      <c r="F479" s="84"/>
      <c r="G479" s="84"/>
      <c r="L479" s="86"/>
      <c r="M479" s="86"/>
      <c r="N479" s="87"/>
      <c r="O479" s="86"/>
      <c r="P479" s="86"/>
      <c r="Q479" s="86"/>
      <c r="T479" s="88"/>
      <c r="Z479" s="88"/>
      <c r="AD479" s="84"/>
      <c r="AE479" s="84"/>
      <c r="AF479" s="84"/>
      <c r="AG479" s="84"/>
      <c r="AH479" s="84"/>
      <c r="AI479" s="84"/>
      <c r="AJ479" s="84"/>
    </row>
    <row r="480" spans="1:36" s="85" customFormat="1">
      <c r="A480" s="83"/>
      <c r="B480" s="84"/>
      <c r="C480" s="84"/>
      <c r="D480" s="84"/>
      <c r="E480" s="84"/>
      <c r="F480" s="84"/>
      <c r="G480" s="84"/>
      <c r="L480" s="86"/>
      <c r="M480" s="86"/>
      <c r="N480" s="87"/>
      <c r="O480" s="86"/>
      <c r="P480" s="86"/>
      <c r="Q480" s="86"/>
      <c r="T480" s="88"/>
      <c r="Z480" s="88"/>
      <c r="AD480" s="84"/>
      <c r="AE480" s="84"/>
      <c r="AF480" s="84"/>
      <c r="AG480" s="84"/>
      <c r="AH480" s="84"/>
      <c r="AI480" s="84"/>
      <c r="AJ480" s="84"/>
    </row>
    <row r="481" spans="1:36" s="85" customFormat="1">
      <c r="A481" s="83"/>
      <c r="B481" s="84"/>
      <c r="C481" s="84"/>
      <c r="D481" s="84"/>
      <c r="E481" s="84"/>
      <c r="F481" s="84"/>
      <c r="G481" s="84"/>
      <c r="L481" s="86"/>
      <c r="M481" s="86"/>
      <c r="N481" s="87"/>
      <c r="O481" s="86"/>
      <c r="P481" s="86"/>
      <c r="Q481" s="86"/>
      <c r="T481" s="88"/>
      <c r="Z481" s="88"/>
      <c r="AD481" s="84"/>
      <c r="AE481" s="84"/>
      <c r="AF481" s="84"/>
      <c r="AG481" s="84"/>
      <c r="AH481" s="84"/>
      <c r="AI481" s="84"/>
      <c r="AJ481" s="84"/>
    </row>
    <row r="482" spans="1:36" s="85" customFormat="1">
      <c r="A482" s="83"/>
      <c r="B482" s="84"/>
      <c r="C482" s="84"/>
      <c r="D482" s="84"/>
      <c r="E482" s="84"/>
      <c r="F482" s="84"/>
      <c r="G482" s="84"/>
      <c r="L482" s="86"/>
      <c r="M482" s="86"/>
      <c r="N482" s="87"/>
      <c r="O482" s="86"/>
      <c r="P482" s="86"/>
      <c r="Q482" s="86"/>
      <c r="T482" s="88"/>
      <c r="Z482" s="88"/>
      <c r="AD482" s="84"/>
      <c r="AE482" s="84"/>
      <c r="AF482" s="84"/>
      <c r="AG482" s="84"/>
      <c r="AH482" s="84"/>
      <c r="AI482" s="84"/>
      <c r="AJ482" s="84"/>
    </row>
    <row r="483" spans="1:36" s="85" customFormat="1">
      <c r="A483" s="83"/>
      <c r="B483" s="84"/>
      <c r="C483" s="84"/>
      <c r="D483" s="84"/>
      <c r="E483" s="84"/>
      <c r="F483" s="84"/>
      <c r="G483" s="84"/>
      <c r="L483" s="86"/>
      <c r="M483" s="86"/>
      <c r="N483" s="87"/>
      <c r="O483" s="86"/>
      <c r="P483" s="86"/>
      <c r="Q483" s="86"/>
      <c r="T483" s="88"/>
      <c r="Z483" s="88"/>
      <c r="AD483" s="84"/>
      <c r="AE483" s="84"/>
      <c r="AF483" s="84"/>
      <c r="AG483" s="84"/>
      <c r="AH483" s="84"/>
      <c r="AI483" s="84"/>
      <c r="AJ483" s="84"/>
    </row>
    <row r="484" spans="1:36" s="85" customFormat="1">
      <c r="A484" s="83"/>
      <c r="B484" s="84"/>
      <c r="C484" s="84"/>
      <c r="D484" s="84"/>
      <c r="E484" s="84"/>
      <c r="F484" s="84"/>
      <c r="G484" s="84"/>
      <c r="L484" s="86"/>
      <c r="M484" s="86"/>
      <c r="N484" s="87"/>
      <c r="O484" s="86"/>
      <c r="P484" s="86"/>
      <c r="Q484" s="86"/>
      <c r="T484" s="88"/>
      <c r="Z484" s="88"/>
      <c r="AD484" s="84"/>
      <c r="AE484" s="84"/>
      <c r="AF484" s="84"/>
      <c r="AG484" s="84"/>
      <c r="AH484" s="84"/>
      <c r="AI484" s="84"/>
      <c r="AJ484" s="84"/>
    </row>
    <row r="485" spans="1:36" s="85" customFormat="1">
      <c r="A485" s="83"/>
      <c r="B485" s="84"/>
      <c r="C485" s="84"/>
      <c r="D485" s="84"/>
      <c r="E485" s="84"/>
      <c r="F485" s="84"/>
      <c r="G485" s="84"/>
      <c r="L485" s="86"/>
      <c r="M485" s="86"/>
      <c r="N485" s="87"/>
      <c r="O485" s="86"/>
      <c r="P485" s="86"/>
      <c r="Q485" s="86"/>
      <c r="T485" s="88"/>
      <c r="Z485" s="88"/>
      <c r="AD485" s="84"/>
      <c r="AE485" s="84"/>
      <c r="AF485" s="84"/>
      <c r="AG485" s="84"/>
      <c r="AH485" s="84"/>
      <c r="AI485" s="84"/>
      <c r="AJ485" s="84"/>
    </row>
    <row r="486" spans="1:36" s="85" customFormat="1">
      <c r="A486" s="83"/>
      <c r="B486" s="84"/>
      <c r="C486" s="84"/>
      <c r="D486" s="84"/>
      <c r="E486" s="84"/>
      <c r="F486" s="84"/>
      <c r="G486" s="84"/>
      <c r="L486" s="86"/>
      <c r="M486" s="86"/>
      <c r="N486" s="87"/>
      <c r="O486" s="86"/>
      <c r="P486" s="86"/>
      <c r="Q486" s="86"/>
      <c r="T486" s="88"/>
      <c r="Z486" s="88"/>
      <c r="AD486" s="84"/>
      <c r="AE486" s="84"/>
      <c r="AF486" s="84"/>
      <c r="AG486" s="84"/>
      <c r="AH486" s="84"/>
      <c r="AI486" s="84"/>
      <c r="AJ486" s="84"/>
    </row>
    <row r="487" spans="1:36" s="85" customFormat="1">
      <c r="A487" s="83"/>
      <c r="B487" s="84"/>
      <c r="C487" s="84"/>
      <c r="D487" s="84"/>
      <c r="E487" s="84"/>
      <c r="F487" s="84"/>
      <c r="G487" s="84"/>
      <c r="L487" s="86"/>
      <c r="M487" s="86"/>
      <c r="N487" s="87"/>
      <c r="O487" s="86"/>
      <c r="P487" s="86"/>
      <c r="Q487" s="86"/>
      <c r="T487" s="88"/>
      <c r="Z487" s="88"/>
      <c r="AD487" s="84"/>
      <c r="AE487" s="84"/>
      <c r="AF487" s="84"/>
      <c r="AG487" s="84"/>
      <c r="AH487" s="84"/>
      <c r="AI487" s="84"/>
      <c r="AJ487" s="84"/>
    </row>
    <row r="488" spans="1:36" s="85" customFormat="1">
      <c r="A488" s="83"/>
      <c r="B488" s="84"/>
      <c r="C488" s="84"/>
      <c r="D488" s="84"/>
      <c r="E488" s="84"/>
      <c r="F488" s="84"/>
      <c r="G488" s="84"/>
      <c r="L488" s="86"/>
      <c r="M488" s="86"/>
      <c r="N488" s="87"/>
      <c r="O488" s="86"/>
      <c r="P488" s="86"/>
      <c r="Q488" s="86"/>
      <c r="T488" s="88"/>
      <c r="Z488" s="88"/>
      <c r="AD488" s="84"/>
      <c r="AE488" s="84"/>
      <c r="AF488" s="84"/>
      <c r="AG488" s="84"/>
      <c r="AH488" s="84"/>
      <c r="AI488" s="84"/>
      <c r="AJ488" s="84"/>
    </row>
    <row r="489" spans="1:36" s="85" customFormat="1">
      <c r="A489" s="83"/>
      <c r="B489" s="84"/>
      <c r="C489" s="84"/>
      <c r="D489" s="84"/>
      <c r="E489" s="84"/>
      <c r="F489" s="84"/>
      <c r="G489" s="84"/>
      <c r="L489" s="86"/>
      <c r="M489" s="86"/>
      <c r="N489" s="87"/>
      <c r="O489" s="86"/>
      <c r="P489" s="86"/>
      <c r="Q489" s="86"/>
      <c r="T489" s="88"/>
      <c r="Z489" s="88"/>
      <c r="AD489" s="84"/>
      <c r="AE489" s="84"/>
      <c r="AF489" s="84"/>
      <c r="AG489" s="84"/>
      <c r="AH489" s="84"/>
      <c r="AI489" s="84"/>
      <c r="AJ489" s="84"/>
    </row>
    <row r="490" spans="1:36" s="85" customFormat="1">
      <c r="A490" s="83"/>
      <c r="B490" s="84"/>
      <c r="C490" s="84"/>
      <c r="D490" s="84"/>
      <c r="E490" s="84"/>
      <c r="F490" s="84"/>
      <c r="G490" s="84"/>
      <c r="L490" s="86"/>
      <c r="M490" s="86"/>
      <c r="N490" s="87"/>
      <c r="O490" s="86"/>
      <c r="P490" s="86"/>
      <c r="Q490" s="86"/>
      <c r="T490" s="88"/>
      <c r="Z490" s="88"/>
      <c r="AD490" s="84"/>
      <c r="AE490" s="84"/>
      <c r="AF490" s="84"/>
      <c r="AG490" s="84"/>
      <c r="AH490" s="84"/>
      <c r="AI490" s="84"/>
      <c r="AJ490" s="84"/>
    </row>
    <row r="491" spans="1:36" s="85" customFormat="1">
      <c r="A491" s="83"/>
      <c r="B491" s="84"/>
      <c r="C491" s="84"/>
      <c r="D491" s="84"/>
      <c r="E491" s="84"/>
      <c r="F491" s="84"/>
      <c r="G491" s="84"/>
      <c r="L491" s="86"/>
      <c r="M491" s="86"/>
      <c r="N491" s="87"/>
      <c r="O491" s="86"/>
      <c r="P491" s="86"/>
      <c r="Q491" s="86"/>
      <c r="T491" s="88"/>
      <c r="Z491" s="88"/>
      <c r="AD491" s="84"/>
      <c r="AE491" s="84"/>
      <c r="AF491" s="84"/>
      <c r="AG491" s="84"/>
      <c r="AH491" s="84"/>
      <c r="AI491" s="84"/>
      <c r="AJ491" s="84"/>
    </row>
    <row r="492" spans="1:36" s="85" customFormat="1">
      <c r="A492" s="83"/>
      <c r="B492" s="84"/>
      <c r="C492" s="84"/>
      <c r="D492" s="84"/>
      <c r="E492" s="84"/>
      <c r="F492" s="84"/>
      <c r="G492" s="84"/>
      <c r="L492" s="86"/>
      <c r="M492" s="86"/>
      <c r="N492" s="87"/>
      <c r="O492" s="86"/>
      <c r="P492" s="86"/>
      <c r="Q492" s="86"/>
      <c r="T492" s="88"/>
      <c r="Z492" s="88"/>
      <c r="AD492" s="84"/>
      <c r="AE492" s="84"/>
      <c r="AF492" s="84"/>
      <c r="AG492" s="84"/>
      <c r="AH492" s="84"/>
      <c r="AI492" s="84"/>
      <c r="AJ492" s="84"/>
    </row>
    <row r="493" spans="1:36" s="85" customFormat="1">
      <c r="A493" s="83"/>
      <c r="B493" s="84"/>
      <c r="C493" s="84"/>
      <c r="D493" s="84"/>
      <c r="E493" s="84"/>
      <c r="F493" s="84"/>
      <c r="G493" s="84"/>
      <c r="L493" s="86"/>
      <c r="M493" s="86"/>
      <c r="N493" s="87"/>
      <c r="O493" s="86"/>
      <c r="P493" s="86"/>
      <c r="Q493" s="86"/>
      <c r="T493" s="88"/>
      <c r="Z493" s="88"/>
      <c r="AD493" s="84"/>
      <c r="AE493" s="84"/>
      <c r="AF493" s="84"/>
      <c r="AG493" s="84"/>
      <c r="AH493" s="84"/>
      <c r="AI493" s="84"/>
      <c r="AJ493" s="84"/>
    </row>
    <row r="494" spans="1:36" s="85" customFormat="1">
      <c r="A494" s="83"/>
      <c r="B494" s="84"/>
      <c r="C494" s="84"/>
      <c r="D494" s="84"/>
      <c r="E494" s="84"/>
      <c r="F494" s="84"/>
      <c r="G494" s="84"/>
      <c r="L494" s="86"/>
      <c r="M494" s="86"/>
      <c r="N494" s="87"/>
      <c r="O494" s="86"/>
      <c r="P494" s="86"/>
      <c r="Q494" s="86"/>
      <c r="T494" s="88"/>
      <c r="Z494" s="88"/>
      <c r="AD494" s="84"/>
      <c r="AE494" s="84"/>
      <c r="AF494" s="84"/>
      <c r="AG494" s="84"/>
      <c r="AH494" s="84"/>
      <c r="AI494" s="84"/>
      <c r="AJ494" s="84"/>
    </row>
    <row r="495" spans="1:36" s="85" customFormat="1">
      <c r="A495" s="83"/>
      <c r="B495" s="84"/>
      <c r="C495" s="84"/>
      <c r="D495" s="84"/>
      <c r="E495" s="84"/>
      <c r="F495" s="84"/>
      <c r="G495" s="84"/>
      <c r="L495" s="86"/>
      <c r="M495" s="86"/>
      <c r="N495" s="87"/>
      <c r="O495" s="86"/>
      <c r="P495" s="86"/>
      <c r="Q495" s="86"/>
      <c r="T495" s="88"/>
      <c r="Z495" s="88"/>
      <c r="AD495" s="84"/>
      <c r="AE495" s="84"/>
      <c r="AF495" s="84"/>
      <c r="AG495" s="84"/>
      <c r="AH495" s="84"/>
      <c r="AI495" s="84"/>
      <c r="AJ495" s="84"/>
    </row>
    <row r="496" spans="1:36" s="85" customFormat="1">
      <c r="A496" s="83"/>
      <c r="B496" s="84"/>
      <c r="C496" s="84"/>
      <c r="D496" s="84"/>
      <c r="E496" s="84"/>
      <c r="F496" s="84"/>
      <c r="G496" s="84"/>
      <c r="L496" s="86"/>
      <c r="M496" s="86"/>
      <c r="N496" s="87"/>
      <c r="O496" s="86"/>
      <c r="P496" s="86"/>
      <c r="Q496" s="86"/>
      <c r="T496" s="88"/>
      <c r="Z496" s="88"/>
      <c r="AD496" s="84"/>
      <c r="AE496" s="84"/>
      <c r="AF496" s="84"/>
      <c r="AG496" s="84"/>
      <c r="AH496" s="84"/>
      <c r="AI496" s="84"/>
      <c r="AJ496" s="84"/>
    </row>
    <row r="497" spans="1:36" s="85" customFormat="1">
      <c r="A497" s="83"/>
      <c r="B497" s="84"/>
      <c r="C497" s="84"/>
      <c r="D497" s="84"/>
      <c r="E497" s="84"/>
      <c r="F497" s="84"/>
      <c r="G497" s="84"/>
      <c r="L497" s="86"/>
      <c r="M497" s="86"/>
      <c r="N497" s="87"/>
      <c r="O497" s="86"/>
      <c r="P497" s="86"/>
      <c r="Q497" s="86"/>
      <c r="T497" s="88"/>
      <c r="Z497" s="88"/>
      <c r="AD497" s="84"/>
      <c r="AE497" s="84"/>
      <c r="AF497" s="84"/>
      <c r="AG497" s="84"/>
      <c r="AH497" s="84"/>
      <c r="AI497" s="84"/>
      <c r="AJ497" s="84"/>
    </row>
    <row r="498" spans="1:36" s="85" customFormat="1">
      <c r="A498" s="83"/>
      <c r="B498" s="84"/>
      <c r="C498" s="84"/>
      <c r="D498" s="84"/>
      <c r="E498" s="84"/>
      <c r="F498" s="84"/>
      <c r="G498" s="84"/>
      <c r="L498" s="86"/>
      <c r="M498" s="86"/>
      <c r="N498" s="87"/>
      <c r="O498" s="86"/>
      <c r="P498" s="86"/>
      <c r="Q498" s="86"/>
      <c r="T498" s="88"/>
      <c r="Z498" s="88"/>
      <c r="AD498" s="84"/>
      <c r="AE498" s="84"/>
      <c r="AF498" s="84"/>
      <c r="AG498" s="84"/>
      <c r="AH498" s="84"/>
      <c r="AI498" s="84"/>
      <c r="AJ498" s="84"/>
    </row>
    <row r="499" spans="1:36" s="85" customFormat="1">
      <c r="A499" s="83"/>
      <c r="B499" s="84"/>
      <c r="C499" s="84"/>
      <c r="D499" s="84"/>
      <c r="E499" s="84"/>
      <c r="F499" s="84"/>
      <c r="G499" s="84"/>
      <c r="L499" s="86"/>
      <c r="M499" s="86"/>
      <c r="N499" s="87"/>
      <c r="O499" s="86"/>
      <c r="P499" s="86"/>
      <c r="Q499" s="86"/>
      <c r="T499" s="88"/>
      <c r="Z499" s="88"/>
      <c r="AD499" s="84"/>
      <c r="AE499" s="84"/>
      <c r="AF499" s="84"/>
      <c r="AG499" s="84"/>
      <c r="AH499" s="84"/>
      <c r="AI499" s="84"/>
      <c r="AJ499" s="84"/>
    </row>
    <row r="500" spans="1:36" s="85" customFormat="1">
      <c r="A500" s="83"/>
      <c r="B500" s="84"/>
      <c r="C500" s="84"/>
      <c r="D500" s="84"/>
      <c r="E500" s="84"/>
      <c r="F500" s="84"/>
      <c r="G500" s="84"/>
      <c r="L500" s="86"/>
      <c r="M500" s="86"/>
      <c r="N500" s="87"/>
      <c r="O500" s="86"/>
      <c r="P500" s="86"/>
      <c r="Q500" s="86"/>
      <c r="T500" s="88"/>
      <c r="Z500" s="88"/>
      <c r="AD500" s="84"/>
      <c r="AE500" s="84"/>
      <c r="AF500" s="84"/>
      <c r="AG500" s="84"/>
      <c r="AH500" s="84"/>
      <c r="AI500" s="84"/>
      <c r="AJ500" s="84"/>
    </row>
    <row r="501" spans="1:36" s="85" customFormat="1">
      <c r="A501" s="83"/>
      <c r="B501" s="84"/>
      <c r="C501" s="84"/>
      <c r="D501" s="84"/>
      <c r="E501" s="84"/>
      <c r="F501" s="84"/>
      <c r="G501" s="84"/>
      <c r="L501" s="86"/>
      <c r="M501" s="86"/>
      <c r="N501" s="87"/>
      <c r="O501" s="86"/>
      <c r="P501" s="86"/>
      <c r="Q501" s="86"/>
      <c r="T501" s="88"/>
      <c r="Z501" s="88"/>
      <c r="AD501" s="84"/>
      <c r="AE501" s="84"/>
      <c r="AF501" s="84"/>
      <c r="AG501" s="84"/>
      <c r="AH501" s="84"/>
      <c r="AI501" s="84"/>
      <c r="AJ501" s="84"/>
    </row>
    <row r="502" spans="1:36" s="85" customFormat="1">
      <c r="A502" s="83"/>
      <c r="B502" s="84"/>
      <c r="C502" s="84"/>
      <c r="D502" s="84"/>
      <c r="E502" s="84"/>
      <c r="F502" s="84"/>
      <c r="G502" s="84"/>
      <c r="L502" s="86"/>
      <c r="M502" s="86"/>
      <c r="N502" s="87"/>
      <c r="O502" s="86"/>
      <c r="P502" s="86"/>
      <c r="Q502" s="86"/>
      <c r="T502" s="88"/>
      <c r="Z502" s="88"/>
      <c r="AD502" s="84"/>
      <c r="AE502" s="84"/>
      <c r="AF502" s="84"/>
      <c r="AG502" s="84"/>
      <c r="AH502" s="84"/>
      <c r="AI502" s="84"/>
      <c r="AJ502" s="84"/>
    </row>
    <row r="503" spans="1:36" s="85" customFormat="1">
      <c r="A503" s="83"/>
      <c r="B503" s="84"/>
      <c r="C503" s="84"/>
      <c r="D503" s="84"/>
      <c r="E503" s="84"/>
      <c r="F503" s="84"/>
      <c r="G503" s="84"/>
      <c r="L503" s="86"/>
      <c r="M503" s="86"/>
      <c r="N503" s="87"/>
      <c r="O503" s="86"/>
      <c r="P503" s="86"/>
      <c r="Q503" s="86"/>
      <c r="T503" s="88"/>
      <c r="Z503" s="88"/>
      <c r="AD503" s="84"/>
      <c r="AE503" s="84"/>
      <c r="AF503" s="84"/>
      <c r="AG503" s="84"/>
      <c r="AH503" s="84"/>
      <c r="AI503" s="84"/>
      <c r="AJ503" s="84"/>
    </row>
    <row r="504" spans="1:36" s="85" customFormat="1">
      <c r="A504" s="83"/>
      <c r="B504" s="84"/>
      <c r="C504" s="84"/>
      <c r="D504" s="84"/>
      <c r="E504" s="84"/>
      <c r="F504" s="84"/>
      <c r="G504" s="84"/>
      <c r="L504" s="86"/>
      <c r="M504" s="86"/>
      <c r="N504" s="87"/>
      <c r="O504" s="86"/>
      <c r="P504" s="86"/>
      <c r="Q504" s="86"/>
      <c r="T504" s="88"/>
      <c r="Z504" s="88"/>
      <c r="AD504" s="84"/>
      <c r="AE504" s="84"/>
      <c r="AF504" s="84"/>
      <c r="AG504" s="84"/>
      <c r="AH504" s="84"/>
      <c r="AI504" s="84"/>
      <c r="AJ504" s="84"/>
    </row>
    <row r="505" spans="1:36" s="85" customFormat="1">
      <c r="A505" s="83"/>
      <c r="B505" s="84"/>
      <c r="C505" s="84"/>
      <c r="D505" s="84"/>
      <c r="E505" s="84"/>
      <c r="F505" s="84"/>
      <c r="G505" s="84"/>
      <c r="L505" s="86"/>
      <c r="M505" s="86"/>
      <c r="N505" s="87"/>
      <c r="O505" s="86"/>
      <c r="P505" s="86"/>
      <c r="Q505" s="86"/>
      <c r="T505" s="88"/>
      <c r="Z505" s="88"/>
      <c r="AD505" s="84"/>
      <c r="AE505" s="84"/>
      <c r="AF505" s="84"/>
      <c r="AG505" s="84"/>
      <c r="AH505" s="84"/>
      <c r="AI505" s="84"/>
      <c r="AJ505" s="84"/>
    </row>
    <row r="506" spans="1:36" s="85" customFormat="1">
      <c r="A506" s="83"/>
      <c r="B506" s="84"/>
      <c r="C506" s="84"/>
      <c r="D506" s="84"/>
      <c r="E506" s="84"/>
      <c r="F506" s="84"/>
      <c r="G506" s="84"/>
      <c r="L506" s="86"/>
      <c r="M506" s="86"/>
      <c r="N506" s="87"/>
      <c r="O506" s="86"/>
      <c r="P506" s="86"/>
      <c r="Q506" s="86"/>
      <c r="T506" s="88"/>
      <c r="Z506" s="88"/>
      <c r="AD506" s="84"/>
      <c r="AE506" s="84"/>
      <c r="AF506" s="84"/>
      <c r="AG506" s="84"/>
      <c r="AH506" s="84"/>
      <c r="AI506" s="84"/>
      <c r="AJ506" s="84"/>
    </row>
    <row r="507" spans="1:36" s="85" customFormat="1">
      <c r="A507" s="83"/>
      <c r="B507" s="84"/>
      <c r="C507" s="84"/>
      <c r="D507" s="84"/>
      <c r="E507" s="84"/>
      <c r="F507" s="84"/>
      <c r="G507" s="84"/>
      <c r="L507" s="86"/>
      <c r="M507" s="86"/>
      <c r="N507" s="87"/>
      <c r="O507" s="86"/>
      <c r="P507" s="86"/>
      <c r="Q507" s="86"/>
      <c r="T507" s="88"/>
      <c r="Z507" s="88"/>
      <c r="AD507" s="84"/>
      <c r="AE507" s="84"/>
      <c r="AF507" s="84"/>
      <c r="AG507" s="84"/>
      <c r="AH507" s="84"/>
      <c r="AI507" s="84"/>
      <c r="AJ507" s="84"/>
    </row>
    <row r="508" spans="1:36" s="85" customFormat="1">
      <c r="A508" s="83"/>
      <c r="B508" s="84"/>
      <c r="C508" s="84"/>
      <c r="D508" s="84"/>
      <c r="E508" s="84"/>
      <c r="F508" s="84"/>
      <c r="G508" s="84"/>
      <c r="L508" s="86"/>
      <c r="M508" s="86"/>
      <c r="N508" s="87"/>
      <c r="O508" s="86"/>
      <c r="P508" s="86"/>
      <c r="Q508" s="86"/>
      <c r="T508" s="88"/>
      <c r="Z508" s="88"/>
      <c r="AD508" s="84"/>
      <c r="AE508" s="84"/>
      <c r="AF508" s="84"/>
      <c r="AG508" s="84"/>
      <c r="AH508" s="84"/>
      <c r="AI508" s="84"/>
      <c r="AJ508" s="84"/>
    </row>
    <row r="509" spans="1:36" s="85" customFormat="1">
      <c r="A509" s="83"/>
      <c r="B509" s="84"/>
      <c r="C509" s="84"/>
      <c r="D509" s="84"/>
      <c r="E509" s="84"/>
      <c r="F509" s="84"/>
      <c r="G509" s="84"/>
      <c r="L509" s="86"/>
      <c r="M509" s="86"/>
      <c r="N509" s="87"/>
      <c r="O509" s="86"/>
      <c r="P509" s="86"/>
      <c r="Q509" s="86"/>
      <c r="T509" s="88"/>
      <c r="Z509" s="88"/>
      <c r="AD509" s="84"/>
      <c r="AE509" s="84"/>
      <c r="AF509" s="84"/>
      <c r="AG509" s="84"/>
      <c r="AH509" s="84"/>
      <c r="AI509" s="84"/>
      <c r="AJ509" s="84"/>
    </row>
    <row r="510" spans="1:36" s="85" customFormat="1">
      <c r="A510" s="83"/>
      <c r="B510" s="84"/>
      <c r="C510" s="84"/>
      <c r="D510" s="84"/>
      <c r="E510" s="84"/>
      <c r="F510" s="84"/>
      <c r="G510" s="84"/>
      <c r="L510" s="86"/>
      <c r="M510" s="86"/>
      <c r="N510" s="87"/>
      <c r="O510" s="86"/>
      <c r="P510" s="86"/>
      <c r="Q510" s="86"/>
      <c r="T510" s="88"/>
      <c r="Z510" s="88"/>
      <c r="AD510" s="84"/>
      <c r="AE510" s="84"/>
      <c r="AF510" s="84"/>
      <c r="AG510" s="84"/>
      <c r="AH510" s="84"/>
      <c r="AI510" s="84"/>
      <c r="AJ510" s="84"/>
    </row>
    <row r="511" spans="1:36" s="85" customFormat="1">
      <c r="A511" s="83"/>
      <c r="B511" s="84"/>
      <c r="C511" s="84"/>
      <c r="D511" s="84"/>
      <c r="E511" s="84"/>
      <c r="F511" s="84"/>
      <c r="G511" s="84"/>
      <c r="L511" s="86"/>
      <c r="M511" s="86"/>
      <c r="N511" s="87"/>
      <c r="O511" s="86"/>
      <c r="P511" s="86"/>
      <c r="Q511" s="86"/>
      <c r="T511" s="88"/>
      <c r="Z511" s="88"/>
      <c r="AD511" s="84"/>
      <c r="AE511" s="84"/>
      <c r="AF511" s="84"/>
      <c r="AG511" s="84"/>
      <c r="AH511" s="84"/>
      <c r="AI511" s="84"/>
      <c r="AJ511" s="84"/>
    </row>
    <row r="512" spans="1:36" s="85" customFormat="1">
      <c r="A512" s="83"/>
      <c r="B512" s="84"/>
      <c r="C512" s="84"/>
      <c r="D512" s="84"/>
      <c r="E512" s="84"/>
      <c r="F512" s="84"/>
      <c r="G512" s="84"/>
      <c r="L512" s="86"/>
      <c r="M512" s="86"/>
      <c r="N512" s="87"/>
      <c r="O512" s="86"/>
      <c r="P512" s="86"/>
      <c r="Q512" s="86"/>
      <c r="T512" s="88"/>
      <c r="Z512" s="88"/>
      <c r="AD512" s="84"/>
      <c r="AE512" s="84"/>
      <c r="AF512" s="84"/>
      <c r="AG512" s="84"/>
      <c r="AH512" s="84"/>
      <c r="AI512" s="84"/>
      <c r="AJ512" s="84"/>
    </row>
    <row r="513" spans="1:36" s="85" customFormat="1">
      <c r="A513" s="83"/>
      <c r="B513" s="84"/>
      <c r="C513" s="84"/>
      <c r="D513" s="84"/>
      <c r="E513" s="84"/>
      <c r="F513" s="84"/>
      <c r="G513" s="84"/>
      <c r="L513" s="86"/>
      <c r="M513" s="86"/>
      <c r="N513" s="87"/>
      <c r="O513" s="86"/>
      <c r="P513" s="86"/>
      <c r="Q513" s="86"/>
      <c r="T513" s="88"/>
      <c r="Z513" s="88"/>
      <c r="AD513" s="84"/>
      <c r="AE513" s="84"/>
      <c r="AF513" s="84"/>
      <c r="AG513" s="84"/>
      <c r="AH513" s="84"/>
      <c r="AI513" s="84"/>
      <c r="AJ513" s="84"/>
    </row>
    <row r="514" spans="1:36" s="85" customFormat="1">
      <c r="A514" s="83"/>
      <c r="B514" s="84"/>
      <c r="C514" s="84"/>
      <c r="D514" s="84"/>
      <c r="E514" s="84"/>
      <c r="F514" s="84"/>
      <c r="G514" s="84"/>
      <c r="L514" s="86"/>
      <c r="M514" s="86"/>
      <c r="N514" s="87"/>
      <c r="O514" s="86"/>
      <c r="P514" s="86"/>
      <c r="Q514" s="86"/>
      <c r="T514" s="88"/>
      <c r="Z514" s="88"/>
      <c r="AD514" s="84"/>
      <c r="AE514" s="84"/>
      <c r="AF514" s="84"/>
      <c r="AG514" s="84"/>
      <c r="AH514" s="84"/>
      <c r="AI514" s="84"/>
      <c r="AJ514" s="84"/>
    </row>
    <row r="515" spans="1:36" s="85" customFormat="1">
      <c r="A515" s="83"/>
      <c r="B515" s="84"/>
      <c r="C515" s="84"/>
      <c r="D515" s="84"/>
      <c r="E515" s="84"/>
      <c r="F515" s="84"/>
      <c r="G515" s="84"/>
      <c r="L515" s="86"/>
      <c r="M515" s="86"/>
      <c r="N515" s="87"/>
      <c r="O515" s="86"/>
      <c r="P515" s="86"/>
      <c r="Q515" s="86"/>
      <c r="T515" s="88"/>
      <c r="Z515" s="88"/>
      <c r="AD515" s="84"/>
      <c r="AE515" s="84"/>
      <c r="AF515" s="84"/>
      <c r="AG515" s="84"/>
      <c r="AH515" s="84"/>
      <c r="AI515" s="84"/>
      <c r="AJ515" s="84"/>
    </row>
    <row r="516" spans="1:36" s="85" customFormat="1">
      <c r="A516" s="83"/>
      <c r="B516" s="84"/>
      <c r="C516" s="84"/>
      <c r="D516" s="84"/>
      <c r="E516" s="84"/>
      <c r="F516" s="84"/>
      <c r="G516" s="84"/>
      <c r="L516" s="86"/>
      <c r="M516" s="86"/>
      <c r="N516" s="87"/>
      <c r="O516" s="86"/>
      <c r="P516" s="86"/>
      <c r="Q516" s="86"/>
      <c r="T516" s="88"/>
      <c r="Z516" s="88"/>
      <c r="AD516" s="84"/>
      <c r="AE516" s="84"/>
      <c r="AF516" s="84"/>
      <c r="AG516" s="84"/>
      <c r="AH516" s="84"/>
      <c r="AI516" s="84"/>
      <c r="AJ516" s="84"/>
    </row>
    <row r="517" spans="1:36" s="85" customFormat="1">
      <c r="A517" s="83"/>
      <c r="B517" s="84"/>
      <c r="C517" s="84"/>
      <c r="D517" s="84"/>
      <c r="E517" s="84"/>
      <c r="F517" s="84"/>
      <c r="G517" s="84"/>
      <c r="L517" s="86"/>
      <c r="M517" s="86"/>
      <c r="N517" s="87"/>
      <c r="O517" s="86"/>
      <c r="P517" s="86"/>
      <c r="Q517" s="86"/>
      <c r="T517" s="88"/>
      <c r="Z517" s="88"/>
      <c r="AD517" s="84"/>
      <c r="AE517" s="84"/>
      <c r="AF517" s="84"/>
      <c r="AG517" s="84"/>
      <c r="AH517" s="84"/>
      <c r="AI517" s="84"/>
      <c r="AJ517" s="84"/>
    </row>
    <row r="518" spans="1:36" s="85" customFormat="1">
      <c r="A518" s="83"/>
      <c r="B518" s="84"/>
      <c r="C518" s="84"/>
      <c r="D518" s="84"/>
      <c r="E518" s="84"/>
      <c r="F518" s="84"/>
      <c r="G518" s="84"/>
      <c r="L518" s="86"/>
      <c r="M518" s="86"/>
      <c r="N518" s="87"/>
      <c r="O518" s="86"/>
      <c r="P518" s="86"/>
      <c r="Q518" s="86"/>
      <c r="T518" s="88"/>
      <c r="Z518" s="88"/>
      <c r="AD518" s="84"/>
      <c r="AE518" s="84"/>
      <c r="AF518" s="84"/>
      <c r="AG518" s="84"/>
      <c r="AH518" s="84"/>
      <c r="AI518" s="84"/>
      <c r="AJ518" s="84"/>
    </row>
    <row r="519" spans="1:36" s="85" customFormat="1">
      <c r="A519" s="83"/>
      <c r="B519" s="84"/>
      <c r="C519" s="84"/>
      <c r="D519" s="84"/>
      <c r="E519" s="84"/>
      <c r="F519" s="84"/>
      <c r="G519" s="84"/>
      <c r="L519" s="86"/>
      <c r="M519" s="86"/>
      <c r="N519" s="87"/>
      <c r="O519" s="86"/>
      <c r="P519" s="86"/>
      <c r="Q519" s="86"/>
      <c r="T519" s="88"/>
      <c r="Z519" s="88"/>
      <c r="AD519" s="84"/>
      <c r="AE519" s="84"/>
      <c r="AF519" s="84"/>
      <c r="AG519" s="84"/>
      <c r="AH519" s="84"/>
      <c r="AI519" s="84"/>
      <c r="AJ519" s="84"/>
    </row>
    <row r="520" spans="1:36" s="85" customFormat="1">
      <c r="A520" s="83"/>
      <c r="B520" s="84"/>
      <c r="C520" s="84"/>
      <c r="D520" s="84"/>
      <c r="E520" s="84"/>
      <c r="F520" s="84"/>
      <c r="G520" s="84"/>
      <c r="L520" s="86"/>
      <c r="M520" s="86"/>
      <c r="N520" s="87"/>
      <c r="O520" s="86"/>
      <c r="P520" s="86"/>
      <c r="Q520" s="86"/>
      <c r="T520" s="88"/>
      <c r="Z520" s="88"/>
      <c r="AD520" s="84"/>
      <c r="AE520" s="84"/>
      <c r="AF520" s="84"/>
      <c r="AG520" s="84"/>
      <c r="AH520" s="84"/>
      <c r="AI520" s="84"/>
      <c r="AJ520" s="84"/>
    </row>
    <row r="521" spans="1:36" s="85" customFormat="1">
      <c r="A521" s="83"/>
      <c r="B521" s="84"/>
      <c r="C521" s="84"/>
      <c r="D521" s="84"/>
      <c r="E521" s="84"/>
      <c r="F521" s="84"/>
      <c r="G521" s="84"/>
      <c r="L521" s="86"/>
      <c r="M521" s="86"/>
      <c r="N521" s="87"/>
      <c r="O521" s="86"/>
      <c r="P521" s="86"/>
      <c r="Q521" s="86"/>
      <c r="T521" s="88"/>
      <c r="Z521" s="88"/>
      <c r="AD521" s="84"/>
      <c r="AE521" s="84"/>
      <c r="AF521" s="84"/>
      <c r="AG521" s="84"/>
      <c r="AH521" s="84"/>
      <c r="AI521" s="84"/>
      <c r="AJ521" s="84"/>
    </row>
    <row r="522" spans="1:36" s="85" customFormat="1">
      <c r="A522" s="83"/>
      <c r="B522" s="84"/>
      <c r="C522" s="84"/>
      <c r="D522" s="84"/>
      <c r="E522" s="84"/>
      <c r="F522" s="84"/>
      <c r="G522" s="84"/>
      <c r="L522" s="86"/>
      <c r="M522" s="86"/>
      <c r="N522" s="87"/>
      <c r="O522" s="86"/>
      <c r="P522" s="86"/>
      <c r="Q522" s="86"/>
      <c r="T522" s="88"/>
      <c r="Z522" s="88"/>
      <c r="AD522" s="84"/>
      <c r="AE522" s="84"/>
      <c r="AF522" s="84"/>
      <c r="AG522" s="84"/>
      <c r="AH522" s="84"/>
      <c r="AI522" s="84"/>
      <c r="AJ522" s="84"/>
    </row>
    <row r="523" spans="1:36" s="85" customFormat="1">
      <c r="A523" s="83"/>
      <c r="B523" s="84"/>
      <c r="C523" s="84"/>
      <c r="D523" s="84"/>
      <c r="E523" s="84"/>
      <c r="F523" s="84"/>
      <c r="G523" s="84"/>
      <c r="L523" s="86"/>
      <c r="M523" s="86"/>
      <c r="N523" s="87"/>
      <c r="O523" s="86"/>
      <c r="P523" s="86"/>
      <c r="Q523" s="86"/>
      <c r="T523" s="88"/>
      <c r="Z523" s="88"/>
      <c r="AD523" s="84"/>
      <c r="AE523" s="84"/>
      <c r="AF523" s="84"/>
      <c r="AG523" s="84"/>
      <c r="AH523" s="84"/>
      <c r="AI523" s="84"/>
      <c r="AJ523" s="84"/>
    </row>
    <row r="524" spans="1:36" s="85" customFormat="1">
      <c r="A524" s="83"/>
      <c r="B524" s="84"/>
      <c r="C524" s="84"/>
      <c r="D524" s="84"/>
      <c r="E524" s="84"/>
      <c r="F524" s="84"/>
      <c r="G524" s="84"/>
      <c r="L524" s="86"/>
      <c r="M524" s="86"/>
      <c r="N524" s="87"/>
      <c r="O524" s="86"/>
      <c r="P524" s="86"/>
      <c r="Q524" s="86"/>
      <c r="T524" s="88"/>
      <c r="Z524" s="88"/>
      <c r="AD524" s="84"/>
      <c r="AE524" s="84"/>
      <c r="AF524" s="84"/>
      <c r="AG524" s="84"/>
      <c r="AH524" s="84"/>
      <c r="AI524" s="84"/>
      <c r="AJ524" s="84"/>
    </row>
    <row r="525" spans="1:36" s="85" customFormat="1">
      <c r="A525" s="83"/>
      <c r="B525" s="84"/>
      <c r="C525" s="84"/>
      <c r="D525" s="84"/>
      <c r="E525" s="84"/>
      <c r="F525" s="84"/>
      <c r="G525" s="84"/>
      <c r="L525" s="86"/>
      <c r="M525" s="86"/>
      <c r="N525" s="87"/>
      <c r="O525" s="86"/>
      <c r="P525" s="86"/>
      <c r="Q525" s="86"/>
      <c r="T525" s="88"/>
      <c r="Z525" s="88"/>
      <c r="AD525" s="84"/>
      <c r="AE525" s="84"/>
      <c r="AF525" s="84"/>
      <c r="AG525" s="84"/>
      <c r="AH525" s="84"/>
      <c r="AI525" s="84"/>
      <c r="AJ525" s="84"/>
    </row>
    <row r="526" spans="1:36" s="85" customFormat="1">
      <c r="A526" s="83"/>
      <c r="B526" s="84"/>
      <c r="C526" s="84"/>
      <c r="D526" s="84"/>
      <c r="E526" s="84"/>
      <c r="F526" s="84"/>
      <c r="G526" s="84"/>
      <c r="L526" s="86"/>
      <c r="M526" s="86"/>
      <c r="N526" s="87"/>
      <c r="O526" s="86"/>
      <c r="P526" s="86"/>
      <c r="Q526" s="86"/>
      <c r="T526" s="88"/>
      <c r="Z526" s="88"/>
      <c r="AD526" s="84"/>
      <c r="AE526" s="84"/>
      <c r="AF526" s="84"/>
      <c r="AG526" s="84"/>
      <c r="AH526" s="84"/>
      <c r="AI526" s="84"/>
      <c r="AJ526" s="84"/>
    </row>
    <row r="527" spans="1:36" s="85" customFormat="1">
      <c r="A527" s="83"/>
      <c r="B527" s="84"/>
      <c r="C527" s="84"/>
      <c r="D527" s="84"/>
      <c r="E527" s="84"/>
      <c r="F527" s="84"/>
      <c r="G527" s="84"/>
      <c r="L527" s="86"/>
      <c r="M527" s="86"/>
      <c r="N527" s="87"/>
      <c r="O527" s="86"/>
      <c r="P527" s="86"/>
      <c r="Q527" s="86"/>
      <c r="T527" s="88"/>
      <c r="Z527" s="88"/>
      <c r="AD527" s="84"/>
      <c r="AE527" s="84"/>
      <c r="AF527" s="84"/>
      <c r="AG527" s="84"/>
      <c r="AH527" s="84"/>
      <c r="AI527" s="84"/>
      <c r="AJ527" s="84"/>
    </row>
    <row r="528" spans="1:36" s="85" customFormat="1">
      <c r="A528" s="83"/>
      <c r="B528" s="84"/>
      <c r="C528" s="84"/>
      <c r="D528" s="84"/>
      <c r="E528" s="84"/>
      <c r="F528" s="84"/>
      <c r="G528" s="84"/>
      <c r="L528" s="86"/>
      <c r="M528" s="86"/>
      <c r="N528" s="87"/>
      <c r="O528" s="86"/>
      <c r="P528" s="86"/>
      <c r="Q528" s="86"/>
      <c r="T528" s="88"/>
      <c r="Z528" s="88"/>
      <c r="AD528" s="84"/>
      <c r="AE528" s="84"/>
      <c r="AF528" s="84"/>
      <c r="AG528" s="84"/>
      <c r="AH528" s="84"/>
      <c r="AI528" s="84"/>
      <c r="AJ528" s="84"/>
    </row>
    <row r="529" spans="1:36" s="85" customFormat="1">
      <c r="A529" s="83"/>
      <c r="B529" s="84"/>
      <c r="C529" s="84"/>
      <c r="D529" s="84"/>
      <c r="E529" s="84"/>
      <c r="F529" s="84"/>
      <c r="G529" s="84"/>
      <c r="L529" s="86"/>
      <c r="M529" s="86"/>
      <c r="N529" s="87"/>
      <c r="O529" s="86"/>
      <c r="P529" s="86"/>
      <c r="Q529" s="86"/>
      <c r="T529" s="88"/>
      <c r="Z529" s="88"/>
      <c r="AD529" s="84"/>
      <c r="AE529" s="84"/>
      <c r="AF529" s="84"/>
      <c r="AG529" s="84"/>
      <c r="AH529" s="84"/>
      <c r="AI529" s="84"/>
      <c r="AJ529" s="84"/>
    </row>
    <row r="530" spans="1:36" s="85" customFormat="1">
      <c r="A530" s="83"/>
      <c r="B530" s="84"/>
      <c r="C530" s="84"/>
      <c r="D530" s="84"/>
      <c r="E530" s="84"/>
      <c r="F530" s="84"/>
      <c r="G530" s="84"/>
      <c r="L530" s="86"/>
      <c r="M530" s="86"/>
      <c r="N530" s="87"/>
      <c r="O530" s="86"/>
      <c r="P530" s="86"/>
      <c r="Q530" s="86"/>
      <c r="T530" s="88"/>
      <c r="Z530" s="88"/>
      <c r="AD530" s="84"/>
      <c r="AE530" s="84"/>
      <c r="AF530" s="84"/>
      <c r="AG530" s="84"/>
      <c r="AH530" s="84"/>
      <c r="AI530" s="84"/>
      <c r="AJ530" s="84"/>
    </row>
    <row r="531" spans="1:36" s="85" customFormat="1">
      <c r="A531" s="83"/>
      <c r="B531" s="84"/>
      <c r="C531" s="84"/>
      <c r="D531" s="84"/>
      <c r="E531" s="84"/>
      <c r="F531" s="84"/>
      <c r="G531" s="84"/>
      <c r="L531" s="86"/>
      <c r="M531" s="86"/>
      <c r="N531" s="87"/>
      <c r="O531" s="86"/>
      <c r="P531" s="86"/>
      <c r="Q531" s="86"/>
      <c r="T531" s="88"/>
      <c r="Z531" s="88"/>
      <c r="AD531" s="84"/>
      <c r="AE531" s="84"/>
      <c r="AF531" s="84"/>
      <c r="AG531" s="84"/>
      <c r="AH531" s="84"/>
      <c r="AI531" s="84"/>
      <c r="AJ531" s="84"/>
    </row>
    <row r="532" spans="1:36" s="85" customFormat="1">
      <c r="A532" s="83"/>
      <c r="B532" s="84"/>
      <c r="C532" s="84"/>
      <c r="D532" s="84"/>
      <c r="E532" s="84"/>
      <c r="F532" s="84"/>
      <c r="G532" s="84"/>
      <c r="L532" s="86"/>
      <c r="M532" s="86"/>
      <c r="N532" s="87"/>
      <c r="O532" s="86"/>
      <c r="P532" s="86"/>
      <c r="Q532" s="86"/>
      <c r="T532" s="88"/>
      <c r="Z532" s="88"/>
      <c r="AD532" s="84"/>
      <c r="AE532" s="84"/>
      <c r="AF532" s="84"/>
      <c r="AG532" s="84"/>
      <c r="AH532" s="84"/>
      <c r="AI532" s="84"/>
      <c r="AJ532" s="84"/>
    </row>
    <row r="533" spans="1:36" s="85" customFormat="1">
      <c r="A533" s="83"/>
      <c r="B533" s="84"/>
      <c r="C533" s="84"/>
      <c r="D533" s="84"/>
      <c r="E533" s="84"/>
      <c r="F533" s="84"/>
      <c r="G533" s="84"/>
      <c r="L533" s="86"/>
      <c r="M533" s="86"/>
      <c r="N533" s="87"/>
      <c r="O533" s="86"/>
      <c r="P533" s="86"/>
      <c r="Q533" s="86"/>
      <c r="T533" s="88"/>
      <c r="Z533" s="88"/>
      <c r="AD533" s="84"/>
      <c r="AE533" s="84"/>
      <c r="AF533" s="84"/>
      <c r="AG533" s="84"/>
      <c r="AH533" s="84"/>
      <c r="AI533" s="84"/>
      <c r="AJ533" s="84"/>
    </row>
    <row r="534" spans="1:36" s="85" customFormat="1">
      <c r="A534" s="83"/>
      <c r="B534" s="84"/>
      <c r="C534" s="84"/>
      <c r="D534" s="84"/>
      <c r="E534" s="84"/>
      <c r="F534" s="84"/>
      <c r="G534" s="84"/>
      <c r="L534" s="86"/>
      <c r="M534" s="86"/>
      <c r="N534" s="87"/>
      <c r="O534" s="86"/>
      <c r="P534" s="86"/>
      <c r="Q534" s="86"/>
      <c r="T534" s="88"/>
      <c r="Z534" s="88"/>
      <c r="AD534" s="84"/>
      <c r="AE534" s="84"/>
      <c r="AF534" s="84"/>
      <c r="AG534" s="84"/>
      <c r="AH534" s="84"/>
      <c r="AI534" s="84"/>
      <c r="AJ534" s="84"/>
    </row>
    <row r="535" spans="1:36" s="85" customFormat="1">
      <c r="A535" s="83"/>
      <c r="B535" s="84"/>
      <c r="C535" s="84"/>
      <c r="D535" s="84"/>
      <c r="E535" s="84"/>
      <c r="F535" s="84"/>
      <c r="G535" s="84"/>
      <c r="L535" s="86"/>
      <c r="M535" s="86"/>
      <c r="N535" s="87"/>
      <c r="O535" s="86"/>
      <c r="P535" s="86"/>
      <c r="Q535" s="86"/>
      <c r="T535" s="88"/>
      <c r="Z535" s="88"/>
      <c r="AD535" s="84"/>
      <c r="AE535" s="84"/>
      <c r="AF535" s="84"/>
      <c r="AG535" s="84"/>
      <c r="AH535" s="84"/>
      <c r="AI535" s="84"/>
      <c r="AJ535" s="84"/>
    </row>
    <row r="536" spans="1:36" s="85" customFormat="1">
      <c r="A536" s="83"/>
      <c r="B536" s="84"/>
      <c r="C536" s="84"/>
      <c r="D536" s="84"/>
      <c r="E536" s="84"/>
      <c r="F536" s="84"/>
      <c r="G536" s="84"/>
      <c r="L536" s="86"/>
      <c r="M536" s="86"/>
      <c r="N536" s="87"/>
      <c r="O536" s="86"/>
      <c r="P536" s="86"/>
      <c r="Q536" s="86"/>
      <c r="T536" s="88"/>
      <c r="Z536" s="88"/>
      <c r="AD536" s="84"/>
      <c r="AE536" s="84"/>
      <c r="AF536" s="84"/>
      <c r="AG536" s="84"/>
      <c r="AH536" s="84"/>
      <c r="AI536" s="84"/>
      <c r="AJ536" s="84"/>
    </row>
    <row r="537" spans="1:36" s="85" customFormat="1">
      <c r="A537" s="83"/>
      <c r="B537" s="84"/>
      <c r="C537" s="84"/>
      <c r="D537" s="84"/>
      <c r="E537" s="84"/>
      <c r="F537" s="84"/>
      <c r="G537" s="84"/>
      <c r="L537" s="86"/>
      <c r="M537" s="86"/>
      <c r="N537" s="87"/>
      <c r="O537" s="86"/>
      <c r="P537" s="86"/>
      <c r="Q537" s="86"/>
      <c r="T537" s="88"/>
      <c r="Z537" s="88"/>
      <c r="AD537" s="84"/>
      <c r="AE537" s="84"/>
      <c r="AF537" s="84"/>
      <c r="AG537" s="84"/>
      <c r="AH537" s="84"/>
      <c r="AI537" s="84"/>
      <c r="AJ537" s="84"/>
    </row>
    <row r="538" spans="1:36" s="85" customFormat="1">
      <c r="A538" s="83"/>
      <c r="B538" s="84"/>
      <c r="C538" s="84"/>
      <c r="D538" s="84"/>
      <c r="E538" s="84"/>
      <c r="F538" s="84"/>
      <c r="G538" s="84"/>
      <c r="L538" s="86"/>
      <c r="M538" s="86"/>
      <c r="N538" s="87"/>
      <c r="O538" s="86"/>
      <c r="P538" s="86"/>
      <c r="Q538" s="86"/>
      <c r="T538" s="88"/>
      <c r="Z538" s="88"/>
      <c r="AD538" s="84"/>
      <c r="AE538" s="84"/>
      <c r="AF538" s="84"/>
      <c r="AG538" s="84"/>
      <c r="AH538" s="84"/>
      <c r="AI538" s="84"/>
      <c r="AJ538" s="84"/>
    </row>
    <row r="539" spans="1:36" s="85" customFormat="1">
      <c r="A539" s="83"/>
      <c r="B539" s="84"/>
      <c r="C539" s="84"/>
      <c r="D539" s="84"/>
      <c r="E539" s="84"/>
      <c r="F539" s="84"/>
      <c r="G539" s="84"/>
      <c r="L539" s="86"/>
      <c r="M539" s="86"/>
      <c r="N539" s="87"/>
      <c r="O539" s="86"/>
      <c r="P539" s="86"/>
      <c r="Q539" s="86"/>
      <c r="T539" s="88"/>
      <c r="Z539" s="88"/>
      <c r="AD539" s="84"/>
      <c r="AE539" s="84"/>
      <c r="AF539" s="84"/>
      <c r="AG539" s="84"/>
      <c r="AH539" s="84"/>
      <c r="AI539" s="84"/>
      <c r="AJ539" s="84"/>
    </row>
    <row r="540" spans="1:36" s="85" customFormat="1">
      <c r="A540" s="83"/>
      <c r="B540" s="84"/>
      <c r="C540" s="84"/>
      <c r="D540" s="84"/>
      <c r="E540" s="84"/>
      <c r="F540" s="84"/>
      <c r="G540" s="84"/>
      <c r="L540" s="86"/>
      <c r="M540" s="86"/>
      <c r="N540" s="87"/>
      <c r="O540" s="86"/>
      <c r="P540" s="86"/>
      <c r="Q540" s="86"/>
      <c r="T540" s="88"/>
      <c r="Z540" s="88"/>
      <c r="AD540" s="84"/>
      <c r="AE540" s="84"/>
      <c r="AF540" s="84"/>
      <c r="AG540" s="84"/>
      <c r="AH540" s="84"/>
      <c r="AI540" s="84"/>
      <c r="AJ540" s="84"/>
    </row>
    <row r="541" spans="1:36" s="85" customFormat="1">
      <c r="A541" s="83"/>
      <c r="B541" s="84"/>
      <c r="C541" s="84"/>
      <c r="D541" s="84"/>
      <c r="E541" s="84"/>
      <c r="F541" s="84"/>
      <c r="G541" s="84"/>
      <c r="L541" s="86"/>
      <c r="M541" s="86"/>
      <c r="N541" s="87"/>
      <c r="O541" s="86"/>
      <c r="P541" s="86"/>
      <c r="Q541" s="86"/>
      <c r="T541" s="88"/>
      <c r="Z541" s="88"/>
      <c r="AD541" s="84"/>
      <c r="AE541" s="84"/>
      <c r="AF541" s="84"/>
      <c r="AG541" s="84"/>
      <c r="AH541" s="84"/>
      <c r="AI541" s="84"/>
      <c r="AJ541" s="84"/>
    </row>
    <row r="542" spans="1:36" s="85" customFormat="1">
      <c r="A542" s="83"/>
      <c r="B542" s="84"/>
      <c r="C542" s="84"/>
      <c r="D542" s="84"/>
      <c r="E542" s="84"/>
      <c r="F542" s="84"/>
      <c r="G542" s="84"/>
      <c r="L542" s="86"/>
      <c r="M542" s="86"/>
      <c r="N542" s="87"/>
      <c r="O542" s="86"/>
      <c r="P542" s="86"/>
      <c r="Q542" s="86"/>
      <c r="T542" s="88"/>
      <c r="Z542" s="88"/>
      <c r="AD542" s="84"/>
      <c r="AE542" s="84"/>
      <c r="AF542" s="84"/>
      <c r="AG542" s="84"/>
      <c r="AH542" s="84"/>
      <c r="AI542" s="84"/>
      <c r="AJ542" s="84"/>
    </row>
    <row r="543" spans="1:36" s="85" customFormat="1">
      <c r="A543" s="83"/>
      <c r="B543" s="84"/>
      <c r="C543" s="84"/>
      <c r="D543" s="84"/>
      <c r="E543" s="84"/>
      <c r="F543" s="84"/>
      <c r="G543" s="84"/>
      <c r="L543" s="86"/>
      <c r="M543" s="86"/>
      <c r="N543" s="87"/>
      <c r="O543" s="86"/>
      <c r="P543" s="86"/>
      <c r="Q543" s="86"/>
      <c r="T543" s="88"/>
      <c r="Z543" s="88"/>
      <c r="AD543" s="84"/>
      <c r="AE543" s="84"/>
      <c r="AF543" s="84"/>
      <c r="AG543" s="84"/>
      <c r="AH543" s="84"/>
      <c r="AI543" s="84"/>
      <c r="AJ543" s="84"/>
    </row>
    <row r="544" spans="1:36" s="85" customFormat="1">
      <c r="A544" s="83"/>
      <c r="B544" s="84"/>
      <c r="C544" s="84"/>
      <c r="D544" s="84"/>
      <c r="E544" s="84"/>
      <c r="F544" s="84"/>
      <c r="G544" s="84"/>
      <c r="L544" s="86"/>
      <c r="M544" s="86"/>
      <c r="N544" s="87"/>
      <c r="O544" s="86"/>
      <c r="P544" s="86"/>
      <c r="Q544" s="86"/>
      <c r="T544" s="88"/>
      <c r="Z544" s="88"/>
      <c r="AD544" s="84"/>
      <c r="AE544" s="84"/>
      <c r="AF544" s="84"/>
      <c r="AG544" s="84"/>
      <c r="AH544" s="84"/>
      <c r="AI544" s="84"/>
      <c r="AJ544" s="84"/>
    </row>
    <row r="545" spans="1:36" s="85" customFormat="1">
      <c r="A545" s="83"/>
      <c r="B545" s="84"/>
      <c r="C545" s="84"/>
      <c r="D545" s="84"/>
      <c r="E545" s="84"/>
      <c r="F545" s="84"/>
      <c r="G545" s="84"/>
      <c r="L545" s="86"/>
      <c r="M545" s="86"/>
      <c r="N545" s="87"/>
      <c r="O545" s="86"/>
      <c r="P545" s="86"/>
      <c r="Q545" s="86"/>
      <c r="T545" s="88"/>
      <c r="Z545" s="88"/>
      <c r="AD545" s="84"/>
      <c r="AE545" s="84"/>
      <c r="AF545" s="84"/>
      <c r="AG545" s="84"/>
      <c r="AH545" s="84"/>
      <c r="AI545" s="84"/>
      <c r="AJ545" s="84"/>
    </row>
    <row r="546" spans="1:36" s="85" customFormat="1">
      <c r="A546" s="83"/>
      <c r="B546" s="84"/>
      <c r="C546" s="84"/>
      <c r="D546" s="84"/>
      <c r="E546" s="84"/>
      <c r="F546" s="84"/>
      <c r="G546" s="84"/>
      <c r="L546" s="86"/>
      <c r="M546" s="86"/>
      <c r="N546" s="87"/>
      <c r="O546" s="86"/>
      <c r="P546" s="86"/>
      <c r="Q546" s="86"/>
      <c r="T546" s="88"/>
      <c r="Z546" s="88"/>
      <c r="AD546" s="84"/>
      <c r="AE546" s="84"/>
      <c r="AF546" s="84"/>
      <c r="AG546" s="84"/>
      <c r="AH546" s="84"/>
      <c r="AI546" s="84"/>
      <c r="AJ546" s="84"/>
    </row>
    <row r="547" spans="1:36" s="85" customFormat="1">
      <c r="A547" s="83"/>
      <c r="B547" s="84"/>
      <c r="C547" s="84"/>
      <c r="D547" s="84"/>
      <c r="E547" s="84"/>
      <c r="F547" s="84"/>
      <c r="G547" s="84"/>
      <c r="L547" s="86"/>
      <c r="M547" s="86"/>
      <c r="N547" s="87"/>
      <c r="O547" s="86"/>
      <c r="P547" s="86"/>
      <c r="Q547" s="86"/>
      <c r="T547" s="88"/>
      <c r="Z547" s="88"/>
      <c r="AD547" s="84"/>
      <c r="AE547" s="84"/>
      <c r="AF547" s="84"/>
      <c r="AG547" s="84"/>
      <c r="AH547" s="84"/>
      <c r="AI547" s="84"/>
      <c r="AJ547" s="84"/>
    </row>
    <row r="548" spans="1:36" s="85" customFormat="1">
      <c r="A548" s="83"/>
      <c r="B548" s="84"/>
      <c r="C548" s="84"/>
      <c r="D548" s="84"/>
      <c r="E548" s="84"/>
      <c r="F548" s="84"/>
      <c r="G548" s="84"/>
      <c r="L548" s="86"/>
      <c r="M548" s="86"/>
      <c r="N548" s="87"/>
      <c r="O548" s="86"/>
      <c r="P548" s="86"/>
      <c r="Q548" s="86"/>
      <c r="T548" s="88"/>
      <c r="Z548" s="88"/>
      <c r="AD548" s="84"/>
      <c r="AE548" s="84"/>
      <c r="AF548" s="84"/>
      <c r="AG548" s="84"/>
      <c r="AH548" s="84"/>
      <c r="AI548" s="84"/>
      <c r="AJ548" s="84"/>
    </row>
    <row r="549" spans="1:36" s="85" customFormat="1">
      <c r="A549" s="83"/>
      <c r="B549" s="84"/>
      <c r="C549" s="84"/>
      <c r="D549" s="84"/>
      <c r="E549" s="84"/>
      <c r="F549" s="84"/>
      <c r="G549" s="84"/>
      <c r="L549" s="86"/>
      <c r="M549" s="86"/>
      <c r="N549" s="87"/>
      <c r="O549" s="86"/>
      <c r="P549" s="86"/>
      <c r="Q549" s="86"/>
      <c r="T549" s="88"/>
      <c r="Z549" s="88"/>
      <c r="AD549" s="84"/>
      <c r="AE549" s="84"/>
      <c r="AF549" s="84"/>
      <c r="AG549" s="84"/>
      <c r="AH549" s="84"/>
      <c r="AI549" s="84"/>
      <c r="AJ549" s="84"/>
    </row>
    <row r="550" spans="1:36" s="85" customFormat="1">
      <c r="A550" s="83"/>
      <c r="B550" s="84"/>
      <c r="C550" s="84"/>
      <c r="D550" s="84"/>
      <c r="E550" s="84"/>
      <c r="F550" s="84"/>
      <c r="G550" s="84"/>
      <c r="L550" s="86"/>
      <c r="M550" s="86"/>
      <c r="N550" s="87"/>
      <c r="O550" s="86"/>
      <c r="P550" s="86"/>
      <c r="Q550" s="86"/>
      <c r="T550" s="88"/>
      <c r="Z550" s="88"/>
      <c r="AD550" s="84"/>
      <c r="AE550" s="84"/>
      <c r="AF550" s="84"/>
      <c r="AG550" s="84"/>
      <c r="AH550" s="84"/>
      <c r="AI550" s="84"/>
      <c r="AJ550" s="84"/>
    </row>
    <row r="551" spans="1:36" s="85" customFormat="1">
      <c r="A551" s="83"/>
      <c r="B551" s="84"/>
      <c r="C551" s="84"/>
      <c r="D551" s="84"/>
      <c r="E551" s="84"/>
      <c r="F551" s="84"/>
      <c r="G551" s="84"/>
      <c r="L551" s="86"/>
      <c r="M551" s="86"/>
      <c r="N551" s="87"/>
      <c r="O551" s="86"/>
      <c r="P551" s="86"/>
      <c r="Q551" s="86"/>
      <c r="T551" s="88"/>
      <c r="Z551" s="88"/>
      <c r="AD551" s="84"/>
      <c r="AE551" s="84"/>
      <c r="AF551" s="84"/>
      <c r="AG551" s="84"/>
      <c r="AH551" s="84"/>
      <c r="AI551" s="84"/>
      <c r="AJ551" s="84"/>
    </row>
    <row r="552" spans="1:36" s="85" customFormat="1">
      <c r="A552" s="83"/>
      <c r="B552" s="84"/>
      <c r="C552" s="84"/>
      <c r="D552" s="84"/>
      <c r="E552" s="84"/>
      <c r="F552" s="84"/>
      <c r="G552" s="84"/>
      <c r="L552" s="86"/>
      <c r="M552" s="86"/>
      <c r="N552" s="87"/>
      <c r="O552" s="86"/>
      <c r="P552" s="86"/>
      <c r="Q552" s="86"/>
      <c r="T552" s="88"/>
      <c r="Z552" s="88"/>
      <c r="AD552" s="84"/>
      <c r="AE552" s="84"/>
      <c r="AF552" s="84"/>
      <c r="AG552" s="84"/>
      <c r="AH552" s="84"/>
      <c r="AI552" s="84"/>
      <c r="AJ552" s="84"/>
    </row>
    <row r="553" spans="1:36" s="85" customFormat="1">
      <c r="A553" s="83"/>
      <c r="B553" s="84"/>
      <c r="C553" s="84"/>
      <c r="D553" s="84"/>
      <c r="E553" s="84"/>
      <c r="F553" s="84"/>
      <c r="G553" s="84"/>
      <c r="L553" s="86"/>
      <c r="M553" s="86"/>
      <c r="N553" s="87"/>
      <c r="O553" s="86"/>
      <c r="P553" s="86"/>
      <c r="Q553" s="86"/>
      <c r="T553" s="88"/>
      <c r="Z553" s="88"/>
      <c r="AD553" s="84"/>
      <c r="AE553" s="84"/>
      <c r="AF553" s="84"/>
      <c r="AG553" s="84"/>
      <c r="AH553" s="84"/>
      <c r="AI553" s="84"/>
      <c r="AJ553" s="84"/>
    </row>
    <row r="554" spans="1:36" s="85" customFormat="1">
      <c r="A554" s="83"/>
      <c r="B554" s="84"/>
      <c r="C554" s="84"/>
      <c r="D554" s="84"/>
      <c r="E554" s="84"/>
      <c r="F554" s="84"/>
      <c r="G554" s="84"/>
      <c r="L554" s="86"/>
      <c r="M554" s="86"/>
      <c r="N554" s="87"/>
      <c r="O554" s="86"/>
      <c r="P554" s="86"/>
      <c r="Q554" s="86"/>
      <c r="T554" s="88"/>
      <c r="Z554" s="88"/>
      <c r="AD554" s="84"/>
      <c r="AE554" s="84"/>
      <c r="AF554" s="84"/>
      <c r="AG554" s="84"/>
      <c r="AH554" s="84"/>
      <c r="AI554" s="84"/>
      <c r="AJ554" s="84"/>
    </row>
    <row r="555" spans="1:36" s="85" customFormat="1">
      <c r="A555" s="83"/>
      <c r="B555" s="84"/>
      <c r="C555" s="84"/>
      <c r="D555" s="84"/>
      <c r="E555" s="84"/>
      <c r="F555" s="84"/>
      <c r="G555" s="84"/>
      <c r="L555" s="86"/>
      <c r="M555" s="86"/>
      <c r="N555" s="87"/>
      <c r="O555" s="86"/>
      <c r="P555" s="86"/>
      <c r="Q555" s="86"/>
      <c r="T555" s="88"/>
      <c r="Z555" s="88"/>
      <c r="AD555" s="84"/>
      <c r="AE555" s="84"/>
      <c r="AF555" s="84"/>
      <c r="AG555" s="84"/>
      <c r="AH555" s="84"/>
      <c r="AI555" s="84"/>
      <c r="AJ555" s="84"/>
    </row>
    <row r="556" spans="1:36" s="85" customFormat="1">
      <c r="A556" s="83"/>
      <c r="B556" s="84"/>
      <c r="C556" s="84"/>
      <c r="D556" s="84"/>
      <c r="E556" s="84"/>
      <c r="F556" s="84"/>
      <c r="G556" s="84"/>
      <c r="L556" s="86"/>
      <c r="M556" s="86"/>
      <c r="N556" s="87"/>
      <c r="O556" s="86"/>
      <c r="P556" s="86"/>
      <c r="Q556" s="86"/>
      <c r="T556" s="88"/>
      <c r="Z556" s="88"/>
      <c r="AD556" s="84"/>
      <c r="AE556" s="84"/>
      <c r="AF556" s="84"/>
      <c r="AG556" s="84"/>
      <c r="AH556" s="84"/>
      <c r="AI556" s="84"/>
      <c r="AJ556" s="84"/>
    </row>
    <row r="557" spans="1:36" s="85" customFormat="1">
      <c r="A557" s="83"/>
      <c r="B557" s="84"/>
      <c r="C557" s="84"/>
      <c r="D557" s="84"/>
      <c r="E557" s="84"/>
      <c r="F557" s="84"/>
      <c r="G557" s="84"/>
      <c r="L557" s="86"/>
      <c r="M557" s="86"/>
      <c r="N557" s="87"/>
      <c r="O557" s="86"/>
      <c r="P557" s="86"/>
      <c r="Q557" s="86"/>
      <c r="T557" s="88"/>
      <c r="Z557" s="88"/>
      <c r="AD557" s="84"/>
      <c r="AE557" s="84"/>
      <c r="AF557" s="84"/>
      <c r="AG557" s="84"/>
      <c r="AH557" s="84"/>
      <c r="AI557" s="84"/>
      <c r="AJ557" s="84"/>
    </row>
    <row r="558" spans="1:36" s="85" customFormat="1">
      <c r="A558" s="83"/>
      <c r="B558" s="84"/>
      <c r="C558" s="84"/>
      <c r="D558" s="84"/>
      <c r="E558" s="84"/>
      <c r="F558" s="84"/>
      <c r="G558" s="84"/>
      <c r="L558" s="86"/>
      <c r="M558" s="86"/>
      <c r="N558" s="87"/>
      <c r="O558" s="86"/>
      <c r="P558" s="86"/>
      <c r="Q558" s="86"/>
      <c r="T558" s="88"/>
      <c r="Z558" s="88"/>
      <c r="AD558" s="84"/>
      <c r="AE558" s="84"/>
      <c r="AF558" s="84"/>
      <c r="AG558" s="84"/>
      <c r="AH558" s="84"/>
      <c r="AI558" s="84"/>
      <c r="AJ558" s="84"/>
    </row>
    <row r="559" spans="1:36" s="85" customFormat="1">
      <c r="A559" s="83"/>
      <c r="B559" s="84"/>
      <c r="C559" s="84"/>
      <c r="D559" s="84"/>
      <c r="E559" s="84"/>
      <c r="F559" s="84"/>
      <c r="G559" s="84"/>
      <c r="L559" s="86"/>
      <c r="M559" s="86"/>
      <c r="N559" s="87"/>
      <c r="O559" s="86"/>
      <c r="P559" s="86"/>
      <c r="Q559" s="86"/>
      <c r="T559" s="88"/>
      <c r="Z559" s="88"/>
      <c r="AD559" s="84"/>
      <c r="AE559" s="84"/>
      <c r="AF559" s="84"/>
      <c r="AG559" s="84"/>
      <c r="AH559" s="84"/>
      <c r="AI559" s="84"/>
      <c r="AJ559" s="84"/>
    </row>
    <row r="560" spans="1:36" s="85" customFormat="1">
      <c r="A560" s="83"/>
      <c r="B560" s="84"/>
      <c r="C560" s="84"/>
      <c r="D560" s="84"/>
      <c r="E560" s="84"/>
      <c r="F560" s="84"/>
      <c r="G560" s="84"/>
      <c r="L560" s="86"/>
      <c r="M560" s="86"/>
      <c r="N560" s="87"/>
      <c r="O560" s="86"/>
      <c r="P560" s="86"/>
      <c r="Q560" s="86"/>
      <c r="T560" s="88"/>
      <c r="Z560" s="88"/>
      <c r="AD560" s="84"/>
      <c r="AE560" s="84"/>
      <c r="AF560" s="84"/>
      <c r="AG560" s="84"/>
      <c r="AH560" s="84"/>
      <c r="AI560" s="84"/>
      <c r="AJ560" s="84"/>
    </row>
    <row r="561" spans="1:36" s="85" customFormat="1">
      <c r="A561" s="83"/>
      <c r="B561" s="84"/>
      <c r="C561" s="84"/>
      <c r="D561" s="84"/>
      <c r="E561" s="84"/>
      <c r="F561" s="84"/>
      <c r="G561" s="84"/>
      <c r="L561" s="86"/>
      <c r="M561" s="86"/>
      <c r="N561" s="87"/>
      <c r="O561" s="86"/>
      <c r="P561" s="86"/>
      <c r="Q561" s="86"/>
      <c r="T561" s="88"/>
      <c r="Z561" s="88"/>
      <c r="AD561" s="84"/>
      <c r="AE561" s="84"/>
      <c r="AF561" s="84"/>
      <c r="AG561" s="84"/>
      <c r="AH561" s="84"/>
      <c r="AI561" s="84"/>
      <c r="AJ561" s="84"/>
    </row>
    <row r="562" spans="1:36" s="85" customFormat="1">
      <c r="A562" s="83"/>
      <c r="B562" s="84"/>
      <c r="C562" s="84"/>
      <c r="D562" s="84"/>
      <c r="E562" s="84"/>
      <c r="F562" s="84"/>
      <c r="G562" s="84"/>
      <c r="L562" s="86"/>
      <c r="M562" s="86"/>
      <c r="N562" s="87"/>
      <c r="O562" s="86"/>
      <c r="P562" s="86"/>
      <c r="Q562" s="86"/>
      <c r="T562" s="88"/>
      <c r="Z562" s="88"/>
      <c r="AD562" s="84"/>
      <c r="AE562" s="84"/>
      <c r="AF562" s="84"/>
      <c r="AG562" s="84"/>
      <c r="AH562" s="84"/>
      <c r="AI562" s="84"/>
      <c r="AJ562" s="84"/>
    </row>
    <row r="563" spans="1:36" s="85" customFormat="1">
      <c r="A563" s="83"/>
      <c r="B563" s="84"/>
      <c r="C563" s="84"/>
      <c r="D563" s="84"/>
      <c r="E563" s="84"/>
      <c r="F563" s="84"/>
      <c r="G563" s="84"/>
      <c r="L563" s="86"/>
      <c r="M563" s="86"/>
      <c r="N563" s="87"/>
      <c r="O563" s="86"/>
      <c r="P563" s="86"/>
      <c r="Q563" s="86"/>
      <c r="T563" s="88"/>
      <c r="Z563" s="88"/>
      <c r="AD563" s="84"/>
      <c r="AE563" s="84"/>
      <c r="AF563" s="84"/>
      <c r="AG563" s="84"/>
      <c r="AH563" s="84"/>
      <c r="AI563" s="84"/>
      <c r="AJ563" s="84"/>
    </row>
    <row r="564" spans="1:36" s="85" customFormat="1">
      <c r="A564" s="83"/>
      <c r="B564" s="84"/>
      <c r="C564" s="84"/>
      <c r="D564" s="84"/>
      <c r="E564" s="84"/>
      <c r="F564" s="84"/>
      <c r="G564" s="84"/>
      <c r="L564" s="86"/>
      <c r="M564" s="86"/>
      <c r="N564" s="87"/>
      <c r="O564" s="86"/>
      <c r="P564" s="86"/>
      <c r="Q564" s="86"/>
      <c r="T564" s="88"/>
      <c r="Z564" s="88"/>
      <c r="AD564" s="84"/>
      <c r="AE564" s="84"/>
      <c r="AF564" s="84"/>
      <c r="AG564" s="84"/>
      <c r="AH564" s="84"/>
      <c r="AI564" s="84"/>
      <c r="AJ564" s="84"/>
    </row>
    <row r="565" spans="1:36" s="85" customFormat="1">
      <c r="A565" s="83"/>
      <c r="B565" s="84"/>
      <c r="C565" s="84"/>
      <c r="D565" s="84"/>
      <c r="E565" s="84"/>
      <c r="F565" s="84"/>
      <c r="G565" s="84"/>
      <c r="L565" s="86"/>
      <c r="M565" s="86"/>
      <c r="N565" s="87"/>
      <c r="O565" s="86"/>
      <c r="P565" s="86"/>
      <c r="Q565" s="86"/>
      <c r="T565" s="88"/>
      <c r="Z565" s="88"/>
      <c r="AD565" s="84"/>
      <c r="AE565" s="84"/>
      <c r="AF565" s="84"/>
      <c r="AG565" s="84"/>
      <c r="AH565" s="84"/>
      <c r="AI565" s="84"/>
      <c r="AJ565" s="84"/>
    </row>
    <row r="566" spans="1:36" s="85" customFormat="1">
      <c r="A566" s="83"/>
      <c r="B566" s="84"/>
      <c r="C566" s="84"/>
      <c r="D566" s="84"/>
      <c r="E566" s="84"/>
      <c r="F566" s="84"/>
      <c r="G566" s="84"/>
      <c r="L566" s="86"/>
      <c r="M566" s="86"/>
      <c r="N566" s="87"/>
      <c r="O566" s="86"/>
      <c r="P566" s="86"/>
      <c r="Q566" s="86"/>
      <c r="T566" s="88"/>
      <c r="Z566" s="88"/>
      <c r="AD566" s="84"/>
      <c r="AE566" s="84"/>
      <c r="AF566" s="84"/>
      <c r="AG566" s="84"/>
      <c r="AH566" s="84"/>
      <c r="AI566" s="84"/>
      <c r="AJ566" s="84"/>
    </row>
    <row r="567" spans="1:36" s="85" customFormat="1">
      <c r="A567" s="83"/>
      <c r="B567" s="84"/>
      <c r="C567" s="84"/>
      <c r="D567" s="84"/>
      <c r="E567" s="84"/>
      <c r="F567" s="84"/>
      <c r="G567" s="84"/>
      <c r="L567" s="86"/>
      <c r="M567" s="86"/>
      <c r="N567" s="87"/>
      <c r="O567" s="86"/>
      <c r="P567" s="86"/>
      <c r="Q567" s="86"/>
      <c r="T567" s="88"/>
      <c r="Z567" s="88"/>
      <c r="AD567" s="84"/>
      <c r="AE567" s="84"/>
      <c r="AF567" s="84"/>
      <c r="AG567" s="84"/>
      <c r="AH567" s="84"/>
      <c r="AI567" s="84"/>
      <c r="AJ567" s="84"/>
    </row>
    <row r="568" spans="1:36" s="85" customFormat="1">
      <c r="A568" s="83"/>
      <c r="B568" s="84"/>
      <c r="C568" s="84"/>
      <c r="D568" s="84"/>
      <c r="E568" s="84"/>
      <c r="F568" s="84"/>
      <c r="G568" s="84"/>
      <c r="L568" s="86"/>
      <c r="M568" s="86"/>
      <c r="N568" s="87"/>
      <c r="O568" s="86"/>
      <c r="P568" s="86"/>
      <c r="Q568" s="86"/>
      <c r="T568" s="88"/>
      <c r="Z568" s="88"/>
      <c r="AD568" s="84"/>
      <c r="AE568" s="84"/>
      <c r="AF568" s="84"/>
      <c r="AG568" s="84"/>
      <c r="AH568" s="84"/>
      <c r="AI568" s="84"/>
      <c r="AJ568" s="84"/>
    </row>
    <row r="569" spans="1:36" s="85" customFormat="1">
      <c r="A569" s="83"/>
      <c r="B569" s="84"/>
      <c r="C569" s="84"/>
      <c r="D569" s="84"/>
      <c r="E569" s="84"/>
      <c r="F569" s="84"/>
      <c r="G569" s="84"/>
      <c r="L569" s="86"/>
      <c r="M569" s="86"/>
      <c r="N569" s="87"/>
      <c r="O569" s="86"/>
      <c r="P569" s="86"/>
      <c r="Q569" s="86"/>
      <c r="T569" s="88"/>
      <c r="Z569" s="88"/>
      <c r="AD569" s="84"/>
      <c r="AE569" s="84"/>
      <c r="AF569" s="84"/>
      <c r="AG569" s="84"/>
      <c r="AH569" s="84"/>
      <c r="AI569" s="84"/>
      <c r="AJ569" s="84"/>
    </row>
    <row r="570" spans="1:36" s="85" customFormat="1">
      <c r="A570" s="83"/>
      <c r="B570" s="84"/>
      <c r="C570" s="84"/>
      <c r="D570" s="84"/>
      <c r="E570" s="84"/>
      <c r="F570" s="84"/>
      <c r="G570" s="84"/>
      <c r="L570" s="86"/>
      <c r="M570" s="86"/>
      <c r="N570" s="87"/>
      <c r="O570" s="86"/>
      <c r="P570" s="86"/>
      <c r="Q570" s="86"/>
      <c r="T570" s="88"/>
      <c r="Z570" s="88"/>
      <c r="AD570" s="84"/>
      <c r="AE570" s="84"/>
      <c r="AF570" s="84"/>
      <c r="AG570" s="84"/>
      <c r="AH570" s="84"/>
      <c r="AI570" s="84"/>
      <c r="AJ570" s="84"/>
    </row>
    <row r="571" spans="1:36" s="85" customFormat="1">
      <c r="A571" s="83"/>
      <c r="B571" s="84"/>
      <c r="C571" s="84"/>
      <c r="D571" s="84"/>
      <c r="E571" s="84"/>
      <c r="F571" s="84"/>
      <c r="G571" s="84"/>
      <c r="L571" s="86"/>
      <c r="M571" s="86"/>
      <c r="N571" s="87"/>
      <c r="O571" s="86"/>
      <c r="P571" s="86"/>
      <c r="Q571" s="86"/>
      <c r="T571" s="88"/>
      <c r="Z571" s="88"/>
      <c r="AD571" s="84"/>
      <c r="AE571" s="84"/>
      <c r="AF571" s="84"/>
      <c r="AG571" s="84"/>
      <c r="AH571" s="84"/>
      <c r="AI571" s="84"/>
      <c r="AJ571" s="84"/>
    </row>
    <row r="572" spans="1:36" s="85" customFormat="1">
      <c r="A572" s="83"/>
      <c r="B572" s="84"/>
      <c r="C572" s="84"/>
      <c r="D572" s="84"/>
      <c r="E572" s="84"/>
      <c r="F572" s="84"/>
      <c r="G572" s="84"/>
      <c r="L572" s="86"/>
      <c r="M572" s="86"/>
      <c r="N572" s="87"/>
      <c r="O572" s="86"/>
      <c r="P572" s="86"/>
      <c r="Q572" s="86"/>
      <c r="T572" s="88"/>
      <c r="Z572" s="88"/>
      <c r="AD572" s="84"/>
      <c r="AE572" s="84"/>
      <c r="AF572" s="84"/>
      <c r="AG572" s="84"/>
      <c r="AH572" s="84"/>
      <c r="AI572" s="84"/>
      <c r="AJ572" s="84"/>
    </row>
    <row r="573" spans="1:36" s="85" customFormat="1">
      <c r="A573" s="83"/>
      <c r="B573" s="84"/>
      <c r="C573" s="84"/>
      <c r="D573" s="84"/>
      <c r="E573" s="84"/>
      <c r="F573" s="84"/>
      <c r="G573" s="84"/>
      <c r="L573" s="86"/>
      <c r="M573" s="86"/>
      <c r="N573" s="87"/>
      <c r="O573" s="86"/>
      <c r="P573" s="86"/>
      <c r="Q573" s="86"/>
      <c r="T573" s="88"/>
      <c r="Z573" s="88"/>
      <c r="AD573" s="84"/>
      <c r="AE573" s="84"/>
      <c r="AF573" s="84"/>
      <c r="AG573" s="84"/>
      <c r="AH573" s="84"/>
      <c r="AI573" s="84"/>
      <c r="AJ573" s="84"/>
    </row>
    <row r="574" spans="1:36" s="85" customFormat="1">
      <c r="A574" s="83"/>
      <c r="B574" s="84"/>
      <c r="C574" s="84"/>
      <c r="D574" s="84"/>
      <c r="E574" s="84"/>
      <c r="F574" s="84"/>
      <c r="G574" s="84"/>
      <c r="L574" s="86"/>
      <c r="M574" s="86"/>
      <c r="N574" s="87"/>
      <c r="O574" s="86"/>
      <c r="P574" s="86"/>
      <c r="Q574" s="86"/>
      <c r="T574" s="88"/>
      <c r="Z574" s="88"/>
      <c r="AD574" s="84"/>
      <c r="AE574" s="84"/>
      <c r="AF574" s="84"/>
      <c r="AG574" s="84"/>
      <c r="AH574" s="84"/>
      <c r="AI574" s="84"/>
      <c r="AJ574" s="84"/>
    </row>
    <row r="575" spans="1:36" s="85" customFormat="1">
      <c r="A575" s="83"/>
      <c r="B575" s="84"/>
      <c r="C575" s="84"/>
      <c r="D575" s="84"/>
      <c r="E575" s="84"/>
      <c r="F575" s="84"/>
      <c r="G575" s="84"/>
      <c r="L575" s="86"/>
      <c r="M575" s="86"/>
      <c r="N575" s="87"/>
      <c r="O575" s="86"/>
      <c r="P575" s="86"/>
      <c r="Q575" s="86"/>
      <c r="T575" s="88"/>
      <c r="Z575" s="88"/>
      <c r="AD575" s="84"/>
      <c r="AE575" s="84"/>
      <c r="AF575" s="84"/>
      <c r="AG575" s="84"/>
      <c r="AH575" s="84"/>
      <c r="AI575" s="84"/>
      <c r="AJ575" s="84"/>
    </row>
    <row r="576" spans="1:36" s="85" customFormat="1">
      <c r="A576" s="83"/>
      <c r="B576" s="84"/>
      <c r="C576" s="84"/>
      <c r="D576" s="84"/>
      <c r="E576" s="84"/>
      <c r="F576" s="84"/>
      <c r="G576" s="84"/>
      <c r="L576" s="86"/>
      <c r="M576" s="86"/>
      <c r="N576" s="87"/>
      <c r="O576" s="86"/>
      <c r="P576" s="86"/>
      <c r="Q576" s="86"/>
      <c r="T576" s="88"/>
      <c r="Z576" s="88"/>
      <c r="AD576" s="84"/>
      <c r="AE576" s="84"/>
      <c r="AF576" s="84"/>
      <c r="AG576" s="84"/>
      <c r="AH576" s="84"/>
      <c r="AI576" s="84"/>
      <c r="AJ576" s="84"/>
    </row>
    <row r="577" spans="1:36" s="85" customFormat="1">
      <c r="A577" s="83"/>
      <c r="B577" s="84"/>
      <c r="C577" s="84"/>
      <c r="D577" s="84"/>
      <c r="E577" s="84"/>
      <c r="F577" s="84"/>
      <c r="G577" s="84"/>
      <c r="L577" s="86"/>
      <c r="M577" s="86"/>
      <c r="N577" s="87"/>
      <c r="O577" s="86"/>
      <c r="P577" s="86"/>
      <c r="Q577" s="86"/>
      <c r="T577" s="88"/>
      <c r="Z577" s="88"/>
      <c r="AD577" s="84"/>
      <c r="AE577" s="84"/>
      <c r="AF577" s="84"/>
      <c r="AG577" s="84"/>
      <c r="AH577" s="84"/>
      <c r="AI577" s="84"/>
      <c r="AJ577" s="84"/>
    </row>
    <row r="578" spans="1:36" s="85" customFormat="1">
      <c r="A578" s="83"/>
      <c r="B578" s="84"/>
      <c r="C578" s="84"/>
      <c r="D578" s="84"/>
      <c r="E578" s="84"/>
      <c r="F578" s="84"/>
      <c r="G578" s="84"/>
      <c r="L578" s="86"/>
      <c r="M578" s="86"/>
      <c r="N578" s="87"/>
      <c r="O578" s="86"/>
      <c r="P578" s="86"/>
      <c r="Q578" s="86"/>
      <c r="T578" s="88"/>
      <c r="Z578" s="88"/>
      <c r="AD578" s="84"/>
      <c r="AE578" s="84"/>
      <c r="AF578" s="84"/>
      <c r="AG578" s="84"/>
      <c r="AH578" s="84"/>
      <c r="AI578" s="84"/>
      <c r="AJ578" s="84"/>
    </row>
    <row r="579" spans="1:36" s="85" customFormat="1">
      <c r="A579" s="83"/>
      <c r="B579" s="84"/>
      <c r="C579" s="84"/>
      <c r="D579" s="84"/>
      <c r="E579" s="84"/>
      <c r="F579" s="84"/>
      <c r="G579" s="84"/>
      <c r="L579" s="86"/>
      <c r="M579" s="86"/>
      <c r="N579" s="87"/>
      <c r="O579" s="86"/>
      <c r="P579" s="86"/>
      <c r="Q579" s="86"/>
      <c r="T579" s="88"/>
      <c r="Z579" s="88"/>
      <c r="AD579" s="84"/>
      <c r="AE579" s="84"/>
      <c r="AF579" s="84"/>
      <c r="AG579" s="84"/>
      <c r="AH579" s="84"/>
      <c r="AI579" s="84"/>
      <c r="AJ579" s="84"/>
    </row>
    <row r="580" spans="1:36" s="85" customFormat="1">
      <c r="A580" s="83"/>
      <c r="B580" s="84"/>
      <c r="C580" s="84"/>
      <c r="D580" s="84"/>
      <c r="E580" s="84"/>
      <c r="F580" s="84"/>
      <c r="G580" s="84"/>
      <c r="L580" s="86"/>
      <c r="M580" s="86"/>
      <c r="N580" s="87"/>
      <c r="O580" s="86"/>
      <c r="P580" s="86"/>
      <c r="Q580" s="86"/>
      <c r="T580" s="88"/>
      <c r="Z580" s="88"/>
      <c r="AD580" s="84"/>
      <c r="AE580" s="84"/>
      <c r="AF580" s="84"/>
      <c r="AG580" s="84"/>
      <c r="AH580" s="84"/>
      <c r="AI580" s="84"/>
      <c r="AJ580" s="84"/>
    </row>
    <row r="581" spans="1:36" s="85" customFormat="1">
      <c r="A581" s="83"/>
      <c r="B581" s="84"/>
      <c r="C581" s="84"/>
      <c r="D581" s="84"/>
      <c r="E581" s="84"/>
      <c r="F581" s="84"/>
      <c r="G581" s="84"/>
      <c r="L581" s="86"/>
      <c r="M581" s="86"/>
      <c r="N581" s="87"/>
      <c r="O581" s="86"/>
      <c r="P581" s="86"/>
      <c r="Q581" s="86"/>
      <c r="T581" s="88"/>
      <c r="Z581" s="88"/>
      <c r="AD581" s="84"/>
      <c r="AE581" s="84"/>
      <c r="AF581" s="84"/>
      <c r="AG581" s="84"/>
      <c r="AH581" s="84"/>
      <c r="AI581" s="84"/>
      <c r="AJ581" s="84"/>
    </row>
    <row r="582" spans="1:36" s="85" customFormat="1">
      <c r="A582" s="83"/>
      <c r="B582" s="84"/>
      <c r="C582" s="84"/>
      <c r="D582" s="84"/>
      <c r="E582" s="84"/>
      <c r="F582" s="84"/>
      <c r="G582" s="84"/>
      <c r="L582" s="86"/>
      <c r="M582" s="86"/>
      <c r="N582" s="87"/>
      <c r="O582" s="86"/>
      <c r="P582" s="86"/>
      <c r="Q582" s="86"/>
      <c r="T582" s="88"/>
      <c r="Z582" s="88"/>
      <c r="AD582" s="84"/>
      <c r="AE582" s="84"/>
      <c r="AF582" s="84"/>
      <c r="AG582" s="84"/>
      <c r="AH582" s="84"/>
      <c r="AI582" s="84"/>
      <c r="AJ582" s="84"/>
    </row>
    <row r="583" spans="1:36" s="85" customFormat="1">
      <c r="A583" s="83"/>
      <c r="B583" s="84"/>
      <c r="C583" s="84"/>
      <c r="D583" s="84"/>
      <c r="E583" s="84"/>
      <c r="F583" s="84"/>
      <c r="G583" s="84"/>
      <c r="L583" s="86"/>
      <c r="M583" s="86"/>
      <c r="N583" s="87"/>
      <c r="O583" s="86"/>
      <c r="P583" s="86"/>
      <c r="Q583" s="86"/>
      <c r="T583" s="88"/>
      <c r="Z583" s="88"/>
      <c r="AD583" s="84"/>
      <c r="AE583" s="84"/>
      <c r="AF583" s="84"/>
      <c r="AG583" s="84"/>
      <c r="AH583" s="84"/>
      <c r="AI583" s="84"/>
      <c r="AJ583" s="84"/>
    </row>
    <row r="584" spans="1:36" s="85" customFormat="1">
      <c r="A584" s="83"/>
      <c r="B584" s="84"/>
      <c r="C584" s="84"/>
      <c r="D584" s="84"/>
      <c r="E584" s="84"/>
      <c r="F584" s="84"/>
      <c r="G584" s="84"/>
      <c r="L584" s="86"/>
      <c r="M584" s="86"/>
      <c r="N584" s="87"/>
      <c r="O584" s="86"/>
      <c r="P584" s="86"/>
      <c r="Q584" s="86"/>
      <c r="T584" s="88"/>
      <c r="Z584" s="88"/>
      <c r="AD584" s="84"/>
      <c r="AE584" s="84"/>
      <c r="AF584" s="84"/>
      <c r="AG584" s="84"/>
      <c r="AH584" s="84"/>
      <c r="AI584" s="84"/>
      <c r="AJ584" s="84"/>
    </row>
    <row r="585" spans="1:36" s="85" customFormat="1">
      <c r="A585" s="83"/>
      <c r="B585" s="84"/>
      <c r="C585" s="84"/>
      <c r="D585" s="84"/>
      <c r="E585" s="84"/>
      <c r="F585" s="84"/>
      <c r="G585" s="84"/>
      <c r="L585" s="86"/>
      <c r="M585" s="86"/>
      <c r="N585" s="87"/>
      <c r="O585" s="86"/>
      <c r="P585" s="86"/>
      <c r="Q585" s="86"/>
      <c r="T585" s="88"/>
      <c r="Z585" s="88"/>
      <c r="AD585" s="84"/>
      <c r="AE585" s="84"/>
      <c r="AF585" s="84"/>
      <c r="AG585" s="84"/>
      <c r="AH585" s="84"/>
      <c r="AI585" s="84"/>
      <c r="AJ585" s="84"/>
    </row>
    <row r="586" spans="1:36" s="85" customFormat="1">
      <c r="A586" s="83"/>
      <c r="B586" s="84"/>
      <c r="C586" s="84"/>
      <c r="D586" s="84"/>
      <c r="E586" s="84"/>
      <c r="F586" s="84"/>
      <c r="G586" s="84"/>
      <c r="L586" s="86"/>
      <c r="M586" s="86"/>
      <c r="N586" s="87"/>
      <c r="O586" s="86"/>
      <c r="P586" s="86"/>
      <c r="Q586" s="86"/>
      <c r="T586" s="88"/>
      <c r="Z586" s="88"/>
      <c r="AD586" s="84"/>
      <c r="AE586" s="84"/>
      <c r="AF586" s="84"/>
      <c r="AG586" s="84"/>
      <c r="AH586" s="84"/>
      <c r="AI586" s="84"/>
      <c r="AJ586" s="84"/>
    </row>
    <row r="587" spans="1:36" s="85" customFormat="1">
      <c r="A587" s="83"/>
      <c r="B587" s="84"/>
      <c r="C587" s="84"/>
      <c r="D587" s="84"/>
      <c r="E587" s="84"/>
      <c r="F587" s="84"/>
      <c r="G587" s="84"/>
      <c r="L587" s="86"/>
      <c r="M587" s="86"/>
      <c r="N587" s="87"/>
      <c r="O587" s="86"/>
      <c r="P587" s="86"/>
      <c r="Q587" s="86"/>
      <c r="T587" s="88"/>
      <c r="Z587" s="88"/>
      <c r="AD587" s="84"/>
      <c r="AE587" s="84"/>
      <c r="AF587" s="84"/>
      <c r="AG587" s="84"/>
      <c r="AH587" s="84"/>
      <c r="AI587" s="84"/>
      <c r="AJ587" s="84"/>
    </row>
    <row r="588" spans="1:36" s="85" customFormat="1">
      <c r="A588" s="83"/>
      <c r="B588" s="84"/>
      <c r="C588" s="84"/>
      <c r="D588" s="84"/>
      <c r="E588" s="84"/>
      <c r="F588" s="84"/>
      <c r="G588" s="84"/>
      <c r="L588" s="86"/>
      <c r="M588" s="86"/>
      <c r="N588" s="87"/>
      <c r="O588" s="86"/>
      <c r="P588" s="86"/>
      <c r="Q588" s="86"/>
      <c r="T588" s="88"/>
      <c r="Z588" s="88"/>
      <c r="AD588" s="84"/>
      <c r="AE588" s="84"/>
      <c r="AF588" s="84"/>
      <c r="AG588" s="84"/>
      <c r="AH588" s="84"/>
      <c r="AI588" s="84"/>
      <c r="AJ588" s="84"/>
    </row>
    <row r="589" spans="1:36" s="85" customFormat="1">
      <c r="A589" s="83"/>
      <c r="B589" s="84"/>
      <c r="C589" s="84"/>
      <c r="D589" s="84"/>
      <c r="E589" s="84"/>
      <c r="F589" s="84"/>
      <c r="G589" s="84"/>
      <c r="L589" s="86"/>
      <c r="M589" s="86"/>
      <c r="N589" s="87"/>
      <c r="O589" s="86"/>
      <c r="P589" s="86"/>
      <c r="Q589" s="86"/>
      <c r="T589" s="88"/>
      <c r="Z589" s="88"/>
      <c r="AD589" s="84"/>
      <c r="AE589" s="84"/>
      <c r="AF589" s="84"/>
      <c r="AG589" s="84"/>
      <c r="AH589" s="84"/>
      <c r="AI589" s="84"/>
      <c r="AJ589" s="84"/>
    </row>
    <row r="590" spans="1:36" s="85" customFormat="1">
      <c r="A590" s="83"/>
      <c r="B590" s="84"/>
      <c r="C590" s="84"/>
      <c r="D590" s="84"/>
      <c r="E590" s="84"/>
      <c r="F590" s="84"/>
      <c r="G590" s="84"/>
      <c r="L590" s="86"/>
      <c r="M590" s="86"/>
      <c r="N590" s="87"/>
      <c r="O590" s="86"/>
      <c r="P590" s="86"/>
      <c r="Q590" s="86"/>
      <c r="T590" s="88"/>
      <c r="Z590" s="88"/>
      <c r="AD590" s="84"/>
      <c r="AE590" s="84"/>
      <c r="AF590" s="84"/>
      <c r="AG590" s="84"/>
      <c r="AH590" s="84"/>
      <c r="AI590" s="84"/>
      <c r="AJ590" s="84"/>
    </row>
    <row r="591" spans="1:36" s="85" customFormat="1">
      <c r="A591" s="83"/>
      <c r="B591" s="84"/>
      <c r="C591" s="84"/>
      <c r="D591" s="84"/>
      <c r="E591" s="84"/>
      <c r="F591" s="84"/>
      <c r="G591" s="84"/>
      <c r="L591" s="86"/>
      <c r="M591" s="86"/>
      <c r="N591" s="87"/>
      <c r="O591" s="86"/>
      <c r="P591" s="86"/>
      <c r="Q591" s="86"/>
      <c r="T591" s="88"/>
      <c r="Z591" s="88"/>
      <c r="AD591" s="84"/>
      <c r="AE591" s="84"/>
      <c r="AF591" s="84"/>
      <c r="AG591" s="84"/>
      <c r="AH591" s="84"/>
      <c r="AI591" s="84"/>
      <c r="AJ591" s="84"/>
    </row>
    <row r="592" spans="1:36" s="85" customFormat="1">
      <c r="A592" s="83"/>
      <c r="B592" s="84"/>
      <c r="C592" s="84"/>
      <c r="D592" s="84"/>
      <c r="E592" s="84"/>
      <c r="F592" s="84"/>
      <c r="G592" s="84"/>
      <c r="L592" s="86"/>
      <c r="M592" s="86"/>
      <c r="N592" s="87"/>
      <c r="O592" s="86"/>
      <c r="P592" s="86"/>
      <c r="Q592" s="86"/>
      <c r="T592" s="88"/>
      <c r="Z592" s="88"/>
      <c r="AD592" s="84"/>
      <c r="AE592" s="84"/>
      <c r="AF592" s="84"/>
      <c r="AG592" s="84"/>
      <c r="AH592" s="84"/>
      <c r="AI592" s="84"/>
      <c r="AJ592" s="84"/>
    </row>
    <row r="593" spans="1:36" s="85" customFormat="1">
      <c r="A593" s="83"/>
      <c r="B593" s="84"/>
      <c r="C593" s="84"/>
      <c r="D593" s="84"/>
      <c r="E593" s="84"/>
      <c r="F593" s="84"/>
      <c r="G593" s="84"/>
      <c r="L593" s="86"/>
      <c r="M593" s="86"/>
      <c r="N593" s="87"/>
      <c r="O593" s="86"/>
      <c r="P593" s="86"/>
      <c r="Q593" s="86"/>
      <c r="T593" s="88"/>
      <c r="Z593" s="88"/>
      <c r="AD593" s="84"/>
      <c r="AE593" s="84"/>
      <c r="AF593" s="84"/>
      <c r="AG593" s="84"/>
      <c r="AH593" s="84"/>
      <c r="AI593" s="84"/>
      <c r="AJ593" s="84"/>
    </row>
    <row r="594" spans="1:36" s="85" customFormat="1">
      <c r="A594" s="83"/>
      <c r="B594" s="84"/>
      <c r="C594" s="84"/>
      <c r="D594" s="84"/>
      <c r="E594" s="84"/>
      <c r="F594" s="84"/>
      <c r="G594" s="84"/>
      <c r="L594" s="86"/>
      <c r="M594" s="86"/>
      <c r="N594" s="87"/>
      <c r="O594" s="86"/>
      <c r="P594" s="86"/>
      <c r="Q594" s="86"/>
      <c r="T594" s="88"/>
      <c r="Z594" s="88"/>
      <c r="AD594" s="84"/>
      <c r="AE594" s="84"/>
      <c r="AF594" s="84"/>
      <c r="AG594" s="84"/>
      <c r="AH594" s="84"/>
      <c r="AI594" s="84"/>
      <c r="AJ594" s="84"/>
    </row>
    <row r="595" spans="1:36" s="85" customFormat="1">
      <c r="A595" s="83"/>
      <c r="B595" s="84"/>
      <c r="C595" s="84"/>
      <c r="D595" s="84"/>
      <c r="E595" s="84"/>
      <c r="F595" s="84"/>
      <c r="G595" s="84"/>
      <c r="L595" s="86"/>
      <c r="M595" s="86"/>
      <c r="N595" s="87"/>
      <c r="O595" s="86"/>
      <c r="P595" s="86"/>
      <c r="Q595" s="86"/>
      <c r="T595" s="88"/>
      <c r="Z595" s="88"/>
      <c r="AD595" s="84"/>
      <c r="AE595" s="84"/>
      <c r="AF595" s="84"/>
      <c r="AG595" s="84"/>
      <c r="AH595" s="84"/>
      <c r="AI595" s="84"/>
      <c r="AJ595" s="84"/>
    </row>
    <row r="596" spans="1:36" s="85" customFormat="1">
      <c r="A596" s="83"/>
      <c r="B596" s="84"/>
      <c r="C596" s="84"/>
      <c r="D596" s="84"/>
      <c r="E596" s="84"/>
      <c r="F596" s="84"/>
      <c r="G596" s="84"/>
      <c r="L596" s="86"/>
      <c r="M596" s="86"/>
      <c r="N596" s="87"/>
      <c r="O596" s="86"/>
      <c r="P596" s="86"/>
      <c r="Q596" s="86"/>
      <c r="T596" s="88"/>
      <c r="Z596" s="88"/>
      <c r="AD596" s="84"/>
      <c r="AE596" s="84"/>
      <c r="AF596" s="84"/>
      <c r="AG596" s="84"/>
      <c r="AH596" s="84"/>
      <c r="AI596" s="84"/>
      <c r="AJ596" s="84"/>
    </row>
    <row r="597" spans="1:36" s="85" customFormat="1">
      <c r="A597" s="83"/>
      <c r="B597" s="84"/>
      <c r="C597" s="84"/>
      <c r="D597" s="84"/>
      <c r="E597" s="84"/>
      <c r="F597" s="84"/>
      <c r="G597" s="84"/>
      <c r="L597" s="86"/>
      <c r="M597" s="86"/>
      <c r="N597" s="87"/>
      <c r="O597" s="86"/>
      <c r="P597" s="86"/>
      <c r="Q597" s="86"/>
      <c r="T597" s="88"/>
      <c r="Z597" s="88"/>
      <c r="AD597" s="84"/>
      <c r="AE597" s="84"/>
      <c r="AF597" s="84"/>
      <c r="AG597" s="84"/>
      <c r="AH597" s="84"/>
      <c r="AI597" s="84"/>
      <c r="AJ597" s="84"/>
    </row>
    <row r="598" spans="1:36" s="85" customFormat="1">
      <c r="A598" s="83"/>
      <c r="B598" s="84"/>
      <c r="C598" s="84"/>
      <c r="D598" s="84"/>
      <c r="E598" s="84"/>
      <c r="F598" s="84"/>
      <c r="G598" s="84"/>
      <c r="L598" s="86"/>
      <c r="M598" s="86"/>
      <c r="N598" s="87"/>
      <c r="O598" s="86"/>
      <c r="P598" s="86"/>
      <c r="Q598" s="86"/>
      <c r="T598" s="88"/>
      <c r="Z598" s="88"/>
      <c r="AD598" s="84"/>
      <c r="AE598" s="84"/>
      <c r="AF598" s="84"/>
      <c r="AG598" s="84"/>
      <c r="AH598" s="84"/>
      <c r="AI598" s="84"/>
      <c r="AJ598" s="84"/>
    </row>
    <row r="599" spans="1:36" s="85" customFormat="1">
      <c r="A599" s="83"/>
      <c r="B599" s="84"/>
      <c r="C599" s="84"/>
      <c r="D599" s="84"/>
      <c r="E599" s="84"/>
      <c r="F599" s="84"/>
      <c r="G599" s="84"/>
      <c r="L599" s="86"/>
      <c r="M599" s="86"/>
      <c r="N599" s="87"/>
      <c r="O599" s="86"/>
      <c r="P599" s="86"/>
      <c r="Q599" s="86"/>
      <c r="T599" s="88"/>
      <c r="Z599" s="88"/>
      <c r="AD599" s="84"/>
      <c r="AE599" s="84"/>
      <c r="AF599" s="84"/>
      <c r="AG599" s="84"/>
      <c r="AH599" s="84"/>
      <c r="AI599" s="84"/>
      <c r="AJ599" s="84"/>
    </row>
    <row r="600" spans="1:36" s="85" customFormat="1">
      <c r="A600" s="83"/>
      <c r="B600" s="84"/>
      <c r="C600" s="84"/>
      <c r="D600" s="84"/>
      <c r="E600" s="84"/>
      <c r="F600" s="84"/>
      <c r="G600" s="84"/>
      <c r="L600" s="86"/>
      <c r="M600" s="86"/>
      <c r="N600" s="87"/>
      <c r="O600" s="86"/>
      <c r="P600" s="86"/>
      <c r="Q600" s="86"/>
      <c r="T600" s="88"/>
      <c r="Z600" s="88"/>
      <c r="AD600" s="84"/>
      <c r="AE600" s="84"/>
      <c r="AF600" s="84"/>
      <c r="AG600" s="84"/>
      <c r="AH600" s="84"/>
      <c r="AI600" s="84"/>
      <c r="AJ600" s="84"/>
    </row>
    <row r="601" spans="1:36" s="85" customFormat="1">
      <c r="A601" s="83"/>
      <c r="B601" s="84"/>
      <c r="C601" s="84"/>
      <c r="D601" s="84"/>
      <c r="E601" s="84"/>
      <c r="F601" s="84"/>
      <c r="G601" s="84"/>
      <c r="L601" s="86"/>
      <c r="M601" s="86"/>
      <c r="N601" s="87"/>
      <c r="O601" s="86"/>
      <c r="P601" s="86"/>
      <c r="Q601" s="86"/>
      <c r="T601" s="88"/>
      <c r="Z601" s="88"/>
      <c r="AD601" s="84"/>
      <c r="AE601" s="84"/>
      <c r="AF601" s="84"/>
      <c r="AG601" s="84"/>
      <c r="AH601" s="84"/>
      <c r="AI601" s="84"/>
      <c r="AJ601" s="84"/>
    </row>
    <row r="602" spans="1:36" s="85" customFormat="1">
      <c r="A602" s="83"/>
      <c r="B602" s="84"/>
      <c r="C602" s="84"/>
      <c r="D602" s="84"/>
      <c r="E602" s="84"/>
      <c r="F602" s="84"/>
      <c r="G602" s="84"/>
      <c r="L602" s="86"/>
      <c r="M602" s="86"/>
      <c r="N602" s="87"/>
      <c r="O602" s="86"/>
      <c r="P602" s="86"/>
      <c r="Q602" s="86"/>
      <c r="T602" s="88"/>
      <c r="Z602" s="88"/>
      <c r="AD602" s="84"/>
      <c r="AE602" s="84"/>
      <c r="AF602" s="84"/>
      <c r="AG602" s="84"/>
      <c r="AH602" s="84"/>
      <c r="AI602" s="84"/>
      <c r="AJ602" s="84"/>
    </row>
    <row r="603" spans="1:36" s="85" customFormat="1">
      <c r="A603" s="83"/>
      <c r="B603" s="84"/>
      <c r="C603" s="84"/>
      <c r="D603" s="84"/>
      <c r="E603" s="84"/>
      <c r="F603" s="84"/>
      <c r="G603" s="84"/>
      <c r="L603" s="86"/>
      <c r="M603" s="86"/>
      <c r="N603" s="87"/>
      <c r="O603" s="86"/>
      <c r="P603" s="86"/>
      <c r="Q603" s="86"/>
      <c r="T603" s="88"/>
      <c r="Z603" s="88"/>
      <c r="AD603" s="84"/>
      <c r="AE603" s="84"/>
      <c r="AF603" s="84"/>
      <c r="AG603" s="84"/>
      <c r="AH603" s="84"/>
      <c r="AI603" s="84"/>
      <c r="AJ603" s="84"/>
    </row>
    <row r="604" spans="1:36" s="85" customFormat="1">
      <c r="A604" s="83"/>
      <c r="B604" s="84"/>
      <c r="C604" s="84"/>
      <c r="D604" s="84"/>
      <c r="E604" s="84"/>
      <c r="F604" s="84"/>
      <c r="G604" s="84"/>
      <c r="L604" s="86"/>
      <c r="M604" s="86"/>
      <c r="N604" s="87"/>
      <c r="O604" s="86"/>
      <c r="P604" s="86"/>
      <c r="Q604" s="86"/>
      <c r="T604" s="88"/>
      <c r="Z604" s="88"/>
      <c r="AD604" s="84"/>
      <c r="AE604" s="84"/>
      <c r="AF604" s="84"/>
      <c r="AG604" s="84"/>
      <c r="AH604" s="84"/>
      <c r="AI604" s="84"/>
      <c r="AJ604" s="84"/>
    </row>
    <row r="605" spans="1:36" s="85" customFormat="1">
      <c r="A605" s="83"/>
      <c r="B605" s="84"/>
      <c r="C605" s="84"/>
      <c r="D605" s="84"/>
      <c r="E605" s="84"/>
      <c r="F605" s="84"/>
      <c r="G605" s="84"/>
      <c r="L605" s="86"/>
      <c r="M605" s="86"/>
      <c r="N605" s="87"/>
      <c r="O605" s="86"/>
      <c r="P605" s="86"/>
      <c r="Q605" s="86"/>
      <c r="T605" s="88"/>
      <c r="Z605" s="88"/>
      <c r="AD605" s="84"/>
      <c r="AE605" s="84"/>
      <c r="AF605" s="84"/>
      <c r="AG605" s="84"/>
      <c r="AH605" s="84"/>
      <c r="AI605" s="84"/>
      <c r="AJ605" s="84"/>
    </row>
    <row r="606" spans="1:36" s="85" customFormat="1">
      <c r="A606" s="83"/>
      <c r="B606" s="84"/>
      <c r="C606" s="84"/>
      <c r="D606" s="84"/>
      <c r="E606" s="84"/>
      <c r="F606" s="84"/>
      <c r="G606" s="84"/>
      <c r="L606" s="86"/>
      <c r="M606" s="86"/>
      <c r="N606" s="87"/>
      <c r="O606" s="86"/>
      <c r="P606" s="86"/>
      <c r="Q606" s="86"/>
      <c r="T606" s="88"/>
      <c r="Z606" s="88"/>
      <c r="AD606" s="84"/>
      <c r="AE606" s="84"/>
      <c r="AF606" s="84"/>
      <c r="AG606" s="84"/>
      <c r="AH606" s="84"/>
      <c r="AI606" s="84"/>
      <c r="AJ606" s="84"/>
    </row>
    <row r="607" spans="1:36" s="85" customFormat="1">
      <c r="A607" s="83"/>
      <c r="B607" s="84"/>
      <c r="C607" s="84"/>
      <c r="D607" s="84"/>
      <c r="E607" s="84"/>
      <c r="F607" s="84"/>
      <c r="G607" s="84"/>
      <c r="L607" s="86"/>
      <c r="M607" s="86"/>
      <c r="N607" s="87"/>
      <c r="O607" s="86"/>
      <c r="P607" s="86"/>
      <c r="Q607" s="86"/>
      <c r="T607" s="88"/>
      <c r="Z607" s="88"/>
      <c r="AD607" s="84"/>
      <c r="AE607" s="84"/>
      <c r="AF607" s="84"/>
      <c r="AG607" s="84"/>
      <c r="AH607" s="84"/>
      <c r="AI607" s="84"/>
      <c r="AJ607" s="84"/>
    </row>
    <row r="608" spans="1:36" s="85" customFormat="1">
      <c r="A608" s="83"/>
      <c r="B608" s="84"/>
      <c r="C608" s="84"/>
      <c r="D608" s="84"/>
      <c r="E608" s="84"/>
      <c r="F608" s="84"/>
      <c r="G608" s="84"/>
      <c r="L608" s="86"/>
      <c r="M608" s="86"/>
      <c r="N608" s="87"/>
      <c r="O608" s="86"/>
      <c r="P608" s="86"/>
      <c r="Q608" s="86"/>
      <c r="T608" s="88"/>
      <c r="Z608" s="88"/>
      <c r="AD608" s="84"/>
      <c r="AE608" s="84"/>
      <c r="AF608" s="84"/>
      <c r="AG608" s="84"/>
      <c r="AH608" s="84"/>
      <c r="AI608" s="84"/>
      <c r="AJ608" s="84"/>
    </row>
    <row r="609" spans="1:36" s="85" customFormat="1">
      <c r="A609" s="83"/>
      <c r="B609" s="84"/>
      <c r="C609" s="84"/>
      <c r="D609" s="84"/>
      <c r="E609" s="84"/>
      <c r="F609" s="84"/>
      <c r="G609" s="84"/>
      <c r="L609" s="86"/>
      <c r="M609" s="86"/>
      <c r="N609" s="87"/>
      <c r="O609" s="86"/>
      <c r="P609" s="86"/>
      <c r="Q609" s="86"/>
      <c r="T609" s="88"/>
      <c r="Z609" s="88"/>
      <c r="AD609" s="84"/>
      <c r="AE609" s="84"/>
      <c r="AF609" s="84"/>
      <c r="AG609" s="84"/>
      <c r="AH609" s="84"/>
      <c r="AI609" s="84"/>
      <c r="AJ609" s="84"/>
    </row>
    <row r="610" spans="1:36" s="85" customFormat="1">
      <c r="A610" s="83"/>
      <c r="B610" s="84"/>
      <c r="C610" s="84"/>
      <c r="D610" s="84"/>
      <c r="E610" s="84"/>
      <c r="F610" s="84"/>
      <c r="G610" s="84"/>
      <c r="L610" s="86"/>
      <c r="M610" s="86"/>
      <c r="N610" s="87"/>
      <c r="O610" s="86"/>
      <c r="P610" s="86"/>
      <c r="Q610" s="86"/>
      <c r="T610" s="88"/>
      <c r="Z610" s="88"/>
      <c r="AD610" s="84"/>
      <c r="AE610" s="84"/>
      <c r="AF610" s="84"/>
      <c r="AG610" s="84"/>
      <c r="AH610" s="84"/>
      <c r="AI610" s="84"/>
      <c r="AJ610" s="84"/>
    </row>
    <row r="611" spans="1:36" s="85" customFormat="1">
      <c r="A611" s="83"/>
      <c r="B611" s="84"/>
      <c r="C611" s="84"/>
      <c r="D611" s="84"/>
      <c r="E611" s="84"/>
      <c r="F611" s="84"/>
      <c r="G611" s="84"/>
      <c r="L611" s="86"/>
      <c r="M611" s="86"/>
      <c r="N611" s="87"/>
      <c r="O611" s="86"/>
      <c r="P611" s="86"/>
      <c r="Q611" s="86"/>
      <c r="T611" s="88"/>
      <c r="Z611" s="88"/>
      <c r="AD611" s="84"/>
      <c r="AE611" s="84"/>
      <c r="AF611" s="84"/>
      <c r="AG611" s="84"/>
      <c r="AH611" s="84"/>
      <c r="AI611" s="84"/>
      <c r="AJ611" s="84"/>
    </row>
    <row r="612" spans="1:36" s="85" customFormat="1">
      <c r="A612" s="83"/>
      <c r="B612" s="84"/>
      <c r="C612" s="84"/>
      <c r="D612" s="84"/>
      <c r="E612" s="84"/>
      <c r="F612" s="84"/>
      <c r="G612" s="84"/>
      <c r="L612" s="86"/>
      <c r="M612" s="86"/>
      <c r="N612" s="87"/>
      <c r="O612" s="86"/>
      <c r="P612" s="86"/>
      <c r="Q612" s="86"/>
      <c r="T612" s="88"/>
      <c r="Z612" s="88"/>
      <c r="AD612" s="84"/>
      <c r="AE612" s="84"/>
      <c r="AF612" s="84"/>
      <c r="AG612" s="84"/>
      <c r="AH612" s="84"/>
      <c r="AI612" s="84"/>
      <c r="AJ612" s="84"/>
    </row>
    <row r="613" spans="1:36" s="85" customFormat="1">
      <c r="A613" s="83"/>
      <c r="B613" s="84"/>
      <c r="C613" s="84"/>
      <c r="D613" s="84"/>
      <c r="E613" s="84"/>
      <c r="F613" s="84"/>
      <c r="G613" s="84"/>
      <c r="L613" s="86"/>
      <c r="M613" s="86"/>
      <c r="N613" s="87"/>
      <c r="O613" s="86"/>
      <c r="P613" s="86"/>
      <c r="Q613" s="86"/>
      <c r="T613" s="88"/>
      <c r="Z613" s="88"/>
      <c r="AD613" s="84"/>
      <c r="AE613" s="84"/>
      <c r="AF613" s="84"/>
      <c r="AG613" s="84"/>
      <c r="AH613" s="84"/>
      <c r="AI613" s="84"/>
      <c r="AJ613" s="84"/>
    </row>
    <row r="614" spans="1:36" s="85" customFormat="1">
      <c r="A614" s="83"/>
      <c r="B614" s="84"/>
      <c r="C614" s="84"/>
      <c r="D614" s="84"/>
      <c r="E614" s="84"/>
      <c r="F614" s="84"/>
      <c r="G614" s="84"/>
      <c r="L614" s="86"/>
      <c r="M614" s="86"/>
      <c r="N614" s="87"/>
      <c r="O614" s="86"/>
      <c r="P614" s="86"/>
      <c r="Q614" s="86"/>
      <c r="T614" s="88"/>
      <c r="Z614" s="88"/>
      <c r="AD614" s="84"/>
      <c r="AE614" s="84"/>
      <c r="AF614" s="84"/>
      <c r="AG614" s="84"/>
      <c r="AH614" s="84"/>
      <c r="AI614" s="84"/>
      <c r="AJ614" s="84"/>
    </row>
    <row r="615" spans="1:36" s="85" customFormat="1">
      <c r="A615" s="83"/>
      <c r="B615" s="84"/>
      <c r="C615" s="84"/>
      <c r="D615" s="84"/>
      <c r="E615" s="84"/>
      <c r="F615" s="84"/>
      <c r="G615" s="84"/>
      <c r="L615" s="86"/>
      <c r="M615" s="86"/>
      <c r="N615" s="87"/>
      <c r="O615" s="86"/>
      <c r="P615" s="86"/>
      <c r="Q615" s="86"/>
      <c r="T615" s="88"/>
      <c r="Z615" s="88"/>
      <c r="AD615" s="84"/>
      <c r="AE615" s="84"/>
      <c r="AF615" s="84"/>
      <c r="AG615" s="84"/>
      <c r="AH615" s="84"/>
      <c r="AI615" s="84"/>
      <c r="AJ615" s="84"/>
    </row>
    <row r="616" spans="1:36" s="85" customFormat="1">
      <c r="A616" s="83"/>
      <c r="B616" s="84"/>
      <c r="C616" s="84"/>
      <c r="D616" s="84"/>
      <c r="E616" s="84"/>
      <c r="F616" s="84"/>
      <c r="G616" s="84"/>
      <c r="L616" s="86"/>
      <c r="M616" s="86"/>
      <c r="N616" s="87"/>
      <c r="O616" s="86"/>
      <c r="P616" s="86"/>
      <c r="Q616" s="86"/>
      <c r="T616" s="88"/>
      <c r="Z616" s="88"/>
      <c r="AD616" s="84"/>
      <c r="AE616" s="84"/>
      <c r="AF616" s="84"/>
      <c r="AG616" s="84"/>
      <c r="AH616" s="84"/>
      <c r="AI616" s="84"/>
      <c r="AJ616" s="84"/>
    </row>
    <row r="617" spans="1:36" s="85" customFormat="1">
      <c r="A617" s="83"/>
      <c r="B617" s="84"/>
      <c r="C617" s="84"/>
      <c r="D617" s="84"/>
      <c r="E617" s="84"/>
      <c r="F617" s="84"/>
      <c r="G617" s="84"/>
      <c r="L617" s="86"/>
      <c r="M617" s="86"/>
      <c r="N617" s="87"/>
      <c r="O617" s="86"/>
      <c r="P617" s="86"/>
      <c r="Q617" s="86"/>
      <c r="T617" s="88"/>
      <c r="Z617" s="88"/>
      <c r="AD617" s="84"/>
      <c r="AE617" s="84"/>
      <c r="AF617" s="84"/>
      <c r="AG617" s="84"/>
      <c r="AH617" s="84"/>
      <c r="AI617" s="84"/>
      <c r="AJ617" s="84"/>
    </row>
    <row r="618" spans="1:36" s="85" customFormat="1">
      <c r="A618" s="83"/>
      <c r="B618" s="84"/>
      <c r="C618" s="84"/>
      <c r="D618" s="84"/>
      <c r="E618" s="84"/>
      <c r="F618" s="84"/>
      <c r="G618" s="84"/>
      <c r="L618" s="86"/>
      <c r="M618" s="86"/>
      <c r="N618" s="87"/>
      <c r="O618" s="86"/>
      <c r="P618" s="86"/>
      <c r="Q618" s="86"/>
      <c r="T618" s="88"/>
      <c r="Z618" s="88"/>
      <c r="AD618" s="84"/>
      <c r="AE618" s="84"/>
      <c r="AF618" s="84"/>
      <c r="AG618" s="84"/>
      <c r="AH618" s="84"/>
      <c r="AI618" s="84"/>
      <c r="AJ618" s="84"/>
    </row>
    <row r="619" spans="1:36" s="85" customFormat="1">
      <c r="A619" s="83"/>
      <c r="B619" s="84"/>
      <c r="C619" s="84"/>
      <c r="D619" s="84"/>
      <c r="E619" s="84"/>
      <c r="F619" s="84"/>
      <c r="G619" s="84"/>
      <c r="L619" s="86"/>
      <c r="M619" s="86"/>
      <c r="N619" s="87"/>
      <c r="O619" s="86"/>
      <c r="P619" s="86"/>
      <c r="Q619" s="86"/>
      <c r="T619" s="88"/>
      <c r="Z619" s="88"/>
      <c r="AD619" s="84"/>
      <c r="AE619" s="84"/>
      <c r="AF619" s="84"/>
      <c r="AG619" s="84"/>
      <c r="AH619" s="84"/>
      <c r="AI619" s="84"/>
      <c r="AJ619" s="84"/>
    </row>
    <row r="620" spans="1:36" s="85" customFormat="1">
      <c r="A620" s="83"/>
      <c r="B620" s="84"/>
      <c r="C620" s="84"/>
      <c r="D620" s="84"/>
      <c r="E620" s="84"/>
      <c r="F620" s="84"/>
      <c r="G620" s="84"/>
      <c r="L620" s="86"/>
      <c r="M620" s="86"/>
      <c r="N620" s="87"/>
      <c r="O620" s="86"/>
      <c r="P620" s="86"/>
      <c r="Q620" s="86"/>
      <c r="T620" s="88"/>
      <c r="Z620" s="88"/>
      <c r="AD620" s="84"/>
      <c r="AE620" s="84"/>
      <c r="AF620" s="84"/>
      <c r="AG620" s="84"/>
      <c r="AH620" s="84"/>
      <c r="AI620" s="84"/>
      <c r="AJ620" s="84"/>
    </row>
    <row r="621" spans="1:36" s="85" customFormat="1">
      <c r="A621" s="83"/>
      <c r="B621" s="84"/>
      <c r="C621" s="84"/>
      <c r="D621" s="84"/>
      <c r="E621" s="84"/>
      <c r="F621" s="84"/>
      <c r="G621" s="84"/>
      <c r="L621" s="86"/>
      <c r="M621" s="86"/>
      <c r="N621" s="87"/>
      <c r="O621" s="86"/>
      <c r="P621" s="86"/>
      <c r="Q621" s="86"/>
      <c r="T621" s="88"/>
      <c r="Z621" s="88"/>
      <c r="AD621" s="84"/>
      <c r="AE621" s="84"/>
      <c r="AF621" s="84"/>
      <c r="AG621" s="84"/>
      <c r="AH621" s="84"/>
      <c r="AI621" s="84"/>
      <c r="AJ621" s="84"/>
    </row>
    <row r="622" spans="1:36" s="85" customFormat="1">
      <c r="A622" s="83"/>
      <c r="B622" s="84"/>
      <c r="C622" s="84"/>
      <c r="D622" s="84"/>
      <c r="E622" s="84"/>
      <c r="F622" s="84"/>
      <c r="G622" s="84"/>
      <c r="L622" s="86"/>
      <c r="M622" s="86"/>
      <c r="N622" s="87"/>
      <c r="O622" s="86"/>
      <c r="P622" s="86"/>
      <c r="Q622" s="86"/>
      <c r="T622" s="88"/>
      <c r="Z622" s="88"/>
      <c r="AD622" s="84"/>
      <c r="AE622" s="84"/>
      <c r="AF622" s="84"/>
      <c r="AG622" s="84"/>
      <c r="AH622" s="84"/>
      <c r="AI622" s="84"/>
      <c r="AJ622" s="84"/>
    </row>
    <row r="623" spans="1:36" s="85" customFormat="1">
      <c r="A623" s="83"/>
      <c r="B623" s="84"/>
      <c r="C623" s="84"/>
      <c r="D623" s="84"/>
      <c r="E623" s="84"/>
      <c r="F623" s="84"/>
      <c r="G623" s="84"/>
      <c r="L623" s="86"/>
      <c r="M623" s="86"/>
      <c r="N623" s="87"/>
      <c r="O623" s="86"/>
      <c r="P623" s="86"/>
      <c r="Q623" s="86"/>
      <c r="T623" s="88"/>
      <c r="Z623" s="88"/>
      <c r="AD623" s="84"/>
      <c r="AE623" s="84"/>
      <c r="AF623" s="84"/>
      <c r="AG623" s="84"/>
      <c r="AH623" s="84"/>
      <c r="AI623" s="84"/>
      <c r="AJ623" s="84"/>
    </row>
    <row r="624" spans="1:36" s="85" customFormat="1">
      <c r="A624" s="83"/>
      <c r="B624" s="84"/>
      <c r="C624" s="84"/>
      <c r="D624" s="84"/>
      <c r="E624" s="84"/>
      <c r="F624" s="84"/>
      <c r="G624" s="84"/>
      <c r="L624" s="86"/>
      <c r="M624" s="86"/>
      <c r="N624" s="87"/>
      <c r="O624" s="86"/>
      <c r="P624" s="86"/>
      <c r="Q624" s="86"/>
      <c r="T624" s="88"/>
      <c r="Z624" s="88"/>
      <c r="AD624" s="84"/>
      <c r="AE624" s="84"/>
      <c r="AF624" s="84"/>
      <c r="AG624" s="84"/>
      <c r="AH624" s="84"/>
      <c r="AI624" s="84"/>
      <c r="AJ624" s="84"/>
    </row>
    <row r="625" spans="1:36" s="85" customFormat="1">
      <c r="A625" s="83"/>
      <c r="B625" s="84"/>
      <c r="C625" s="84"/>
      <c r="D625" s="84"/>
      <c r="E625" s="84"/>
      <c r="F625" s="84"/>
      <c r="G625" s="84"/>
      <c r="L625" s="86"/>
      <c r="M625" s="86"/>
      <c r="N625" s="87"/>
      <c r="O625" s="86"/>
      <c r="P625" s="86"/>
      <c r="Q625" s="86"/>
      <c r="T625" s="88"/>
      <c r="Z625" s="88"/>
      <c r="AD625" s="84"/>
      <c r="AE625" s="84"/>
      <c r="AF625" s="84"/>
      <c r="AG625" s="84"/>
      <c r="AH625" s="84"/>
      <c r="AI625" s="84"/>
      <c r="AJ625" s="84"/>
    </row>
    <row r="626" spans="1:36" s="85" customFormat="1">
      <c r="A626" s="83"/>
      <c r="B626" s="84"/>
      <c r="C626" s="84"/>
      <c r="D626" s="84"/>
      <c r="E626" s="84"/>
      <c r="F626" s="84"/>
      <c r="G626" s="84"/>
      <c r="L626" s="86"/>
      <c r="M626" s="86"/>
      <c r="N626" s="87"/>
      <c r="O626" s="86"/>
      <c r="P626" s="86"/>
      <c r="Q626" s="86"/>
      <c r="T626" s="88"/>
      <c r="Z626" s="88"/>
      <c r="AD626" s="84"/>
      <c r="AE626" s="84"/>
      <c r="AF626" s="84"/>
      <c r="AG626" s="84"/>
      <c r="AH626" s="84"/>
      <c r="AI626" s="84"/>
      <c r="AJ626" s="84"/>
    </row>
    <row r="627" spans="1:36" s="85" customFormat="1">
      <c r="A627" s="83"/>
      <c r="B627" s="84"/>
      <c r="C627" s="84"/>
      <c r="D627" s="84"/>
      <c r="E627" s="84"/>
      <c r="F627" s="84"/>
      <c r="G627" s="84"/>
      <c r="L627" s="86"/>
      <c r="M627" s="86"/>
      <c r="N627" s="87"/>
      <c r="O627" s="86"/>
      <c r="P627" s="86"/>
      <c r="Q627" s="86"/>
      <c r="T627" s="88"/>
      <c r="Z627" s="88"/>
      <c r="AD627" s="84"/>
      <c r="AE627" s="84"/>
      <c r="AF627" s="84"/>
      <c r="AG627" s="84"/>
      <c r="AH627" s="84"/>
      <c r="AI627" s="84"/>
      <c r="AJ627" s="84"/>
    </row>
    <row r="628" spans="1:36" s="85" customFormat="1">
      <c r="A628" s="83"/>
      <c r="B628" s="84"/>
      <c r="C628" s="84"/>
      <c r="D628" s="84"/>
      <c r="E628" s="84"/>
      <c r="F628" s="84"/>
      <c r="G628" s="84"/>
      <c r="L628" s="86"/>
      <c r="M628" s="86"/>
      <c r="N628" s="87"/>
      <c r="O628" s="86"/>
      <c r="P628" s="86"/>
      <c r="Q628" s="86"/>
      <c r="T628" s="88"/>
      <c r="Z628" s="88"/>
      <c r="AD628" s="84"/>
      <c r="AE628" s="84"/>
      <c r="AF628" s="84"/>
      <c r="AG628" s="84"/>
      <c r="AH628" s="84"/>
      <c r="AI628" s="84"/>
      <c r="AJ628" s="84"/>
    </row>
    <row r="629" spans="1:36" s="85" customFormat="1">
      <c r="A629" s="83"/>
      <c r="B629" s="84"/>
      <c r="C629" s="84"/>
      <c r="D629" s="84"/>
      <c r="E629" s="84"/>
      <c r="F629" s="84"/>
      <c r="G629" s="84"/>
      <c r="L629" s="86"/>
      <c r="M629" s="86"/>
      <c r="N629" s="87"/>
      <c r="O629" s="86"/>
      <c r="P629" s="86"/>
      <c r="Q629" s="86"/>
      <c r="T629" s="88"/>
      <c r="Z629" s="88"/>
      <c r="AD629" s="84"/>
      <c r="AE629" s="84"/>
      <c r="AF629" s="84"/>
      <c r="AG629" s="84"/>
      <c r="AH629" s="84"/>
      <c r="AI629" s="84"/>
      <c r="AJ629" s="84"/>
    </row>
    <row r="630" spans="1:36" s="85" customFormat="1">
      <c r="A630" s="83"/>
      <c r="B630" s="84"/>
      <c r="C630" s="84"/>
      <c r="D630" s="84"/>
      <c r="E630" s="84"/>
      <c r="F630" s="84"/>
      <c r="G630" s="84"/>
      <c r="L630" s="86"/>
      <c r="M630" s="86"/>
      <c r="N630" s="87"/>
      <c r="O630" s="86"/>
      <c r="P630" s="86"/>
      <c r="Q630" s="86"/>
      <c r="T630" s="88"/>
      <c r="Z630" s="88"/>
      <c r="AD630" s="84"/>
      <c r="AE630" s="84"/>
      <c r="AF630" s="84"/>
      <c r="AG630" s="84"/>
      <c r="AH630" s="84"/>
      <c r="AI630" s="84"/>
      <c r="AJ630" s="84"/>
    </row>
    <row r="631" spans="1:36" s="85" customFormat="1">
      <c r="A631" s="83"/>
      <c r="B631" s="84"/>
      <c r="C631" s="84"/>
      <c r="D631" s="84"/>
      <c r="E631" s="84"/>
      <c r="F631" s="84"/>
      <c r="G631" s="84"/>
      <c r="L631" s="86"/>
      <c r="M631" s="86"/>
      <c r="N631" s="87"/>
      <c r="O631" s="86"/>
      <c r="P631" s="86"/>
      <c r="Q631" s="86"/>
      <c r="T631" s="88"/>
      <c r="Z631" s="88"/>
      <c r="AD631" s="84"/>
      <c r="AE631" s="84"/>
      <c r="AF631" s="84"/>
      <c r="AG631" s="84"/>
      <c r="AH631" s="84"/>
      <c r="AI631" s="84"/>
      <c r="AJ631" s="84"/>
    </row>
    <row r="632" spans="1:36" s="85" customFormat="1">
      <c r="A632" s="83"/>
      <c r="B632" s="84"/>
      <c r="C632" s="84"/>
      <c r="D632" s="84"/>
      <c r="E632" s="84"/>
      <c r="F632" s="84"/>
      <c r="G632" s="84"/>
      <c r="L632" s="86"/>
      <c r="M632" s="86"/>
      <c r="N632" s="87"/>
      <c r="O632" s="86"/>
      <c r="P632" s="86"/>
      <c r="Q632" s="86"/>
      <c r="T632" s="88"/>
      <c r="Z632" s="88"/>
      <c r="AD632" s="84"/>
      <c r="AE632" s="84"/>
      <c r="AF632" s="84"/>
      <c r="AG632" s="84"/>
      <c r="AH632" s="84"/>
      <c r="AI632" s="84"/>
      <c r="AJ632" s="84"/>
    </row>
    <row r="633" spans="1:36" s="85" customFormat="1">
      <c r="A633" s="83"/>
      <c r="B633" s="84"/>
      <c r="C633" s="84"/>
      <c r="D633" s="84"/>
      <c r="E633" s="84"/>
      <c r="F633" s="84"/>
      <c r="G633" s="84"/>
      <c r="L633" s="86"/>
      <c r="M633" s="86"/>
      <c r="N633" s="87"/>
      <c r="O633" s="86"/>
      <c r="P633" s="86"/>
      <c r="Q633" s="86"/>
      <c r="T633" s="88"/>
      <c r="Z633" s="88"/>
      <c r="AD633" s="84"/>
      <c r="AE633" s="84"/>
      <c r="AF633" s="84"/>
      <c r="AG633" s="84"/>
      <c r="AH633" s="84"/>
      <c r="AI633" s="84"/>
      <c r="AJ633" s="84"/>
    </row>
    <row r="634" spans="1:36" s="85" customFormat="1">
      <c r="A634" s="83"/>
      <c r="B634" s="84"/>
      <c r="C634" s="84"/>
      <c r="D634" s="84"/>
      <c r="E634" s="84"/>
      <c r="F634" s="84"/>
      <c r="G634" s="84"/>
      <c r="L634" s="86"/>
      <c r="M634" s="86"/>
      <c r="N634" s="87"/>
      <c r="O634" s="86"/>
      <c r="P634" s="86"/>
      <c r="Q634" s="86"/>
      <c r="T634" s="88"/>
      <c r="Z634" s="88"/>
      <c r="AD634" s="84"/>
      <c r="AE634" s="84"/>
      <c r="AF634" s="84"/>
      <c r="AG634" s="84"/>
      <c r="AH634" s="84"/>
      <c r="AI634" s="84"/>
      <c r="AJ634" s="84"/>
    </row>
    <row r="635" spans="1:36" s="85" customFormat="1">
      <c r="A635" s="83"/>
      <c r="B635" s="84"/>
      <c r="C635" s="84"/>
      <c r="D635" s="84"/>
      <c r="E635" s="84"/>
      <c r="F635" s="84"/>
      <c r="G635" s="84"/>
      <c r="L635" s="86"/>
      <c r="M635" s="86"/>
      <c r="N635" s="87"/>
      <c r="O635" s="86"/>
      <c r="P635" s="86"/>
      <c r="Q635" s="86"/>
      <c r="T635" s="88"/>
      <c r="Z635" s="88"/>
      <c r="AD635" s="84"/>
      <c r="AE635" s="84"/>
      <c r="AF635" s="84"/>
      <c r="AG635" s="84"/>
      <c r="AH635" s="84"/>
      <c r="AI635" s="84"/>
      <c r="AJ635" s="84"/>
    </row>
    <row r="636" spans="1:36" s="85" customFormat="1">
      <c r="A636" s="83"/>
      <c r="B636" s="84"/>
      <c r="C636" s="84"/>
      <c r="D636" s="84"/>
      <c r="E636" s="84"/>
      <c r="F636" s="84"/>
      <c r="G636" s="84"/>
      <c r="L636" s="86"/>
      <c r="M636" s="86"/>
      <c r="N636" s="87"/>
      <c r="O636" s="86"/>
      <c r="P636" s="86"/>
      <c r="Q636" s="86"/>
      <c r="T636" s="88"/>
      <c r="Z636" s="88"/>
      <c r="AD636" s="84"/>
      <c r="AE636" s="84"/>
      <c r="AF636" s="84"/>
      <c r="AG636" s="84"/>
      <c r="AH636" s="84"/>
      <c r="AI636" s="84"/>
      <c r="AJ636" s="84"/>
    </row>
    <row r="637" spans="1:36" s="85" customFormat="1">
      <c r="A637" s="83"/>
      <c r="B637" s="84"/>
      <c r="C637" s="84"/>
      <c r="D637" s="84"/>
      <c r="E637" s="84"/>
      <c r="F637" s="84"/>
      <c r="G637" s="84"/>
      <c r="L637" s="86"/>
      <c r="M637" s="86"/>
      <c r="N637" s="87"/>
      <c r="O637" s="86"/>
      <c r="P637" s="86"/>
      <c r="Q637" s="86"/>
      <c r="T637" s="88"/>
      <c r="Z637" s="88"/>
      <c r="AD637" s="84"/>
      <c r="AE637" s="84"/>
      <c r="AF637" s="84"/>
      <c r="AG637" s="84"/>
      <c r="AH637" s="84"/>
      <c r="AI637" s="84"/>
      <c r="AJ637" s="84"/>
    </row>
    <row r="638" spans="1:36" s="85" customFormat="1">
      <c r="A638" s="83"/>
      <c r="B638" s="84"/>
      <c r="C638" s="84"/>
      <c r="D638" s="84"/>
      <c r="E638" s="84"/>
      <c r="F638" s="84"/>
      <c r="G638" s="84"/>
      <c r="L638" s="86"/>
      <c r="M638" s="86"/>
      <c r="N638" s="87"/>
      <c r="O638" s="86"/>
      <c r="P638" s="86"/>
      <c r="Q638" s="86"/>
      <c r="T638" s="88"/>
      <c r="Z638" s="88"/>
      <c r="AD638" s="84"/>
      <c r="AE638" s="84"/>
      <c r="AF638" s="84"/>
      <c r="AG638" s="84"/>
      <c r="AH638" s="84"/>
      <c r="AI638" s="84"/>
      <c r="AJ638" s="84"/>
    </row>
    <row r="639" spans="1:36" s="85" customFormat="1">
      <c r="A639" s="83"/>
      <c r="B639" s="84"/>
      <c r="C639" s="84"/>
      <c r="D639" s="84"/>
      <c r="E639" s="84"/>
      <c r="F639" s="84"/>
      <c r="G639" s="84"/>
      <c r="L639" s="86"/>
      <c r="M639" s="86"/>
      <c r="N639" s="87"/>
      <c r="O639" s="86"/>
      <c r="P639" s="86"/>
      <c r="Q639" s="86"/>
      <c r="T639" s="88"/>
      <c r="Z639" s="88"/>
      <c r="AD639" s="84"/>
      <c r="AE639" s="84"/>
      <c r="AF639" s="84"/>
      <c r="AG639" s="84"/>
      <c r="AH639" s="84"/>
      <c r="AI639" s="84"/>
      <c r="AJ639" s="84"/>
    </row>
    <row r="640" spans="1:36" s="85" customFormat="1">
      <c r="A640" s="83"/>
      <c r="B640" s="84"/>
      <c r="C640" s="84"/>
      <c r="D640" s="84"/>
      <c r="E640" s="84"/>
      <c r="F640" s="84"/>
      <c r="G640" s="84"/>
      <c r="L640" s="86"/>
      <c r="M640" s="86"/>
      <c r="N640" s="87"/>
      <c r="O640" s="86"/>
      <c r="P640" s="86"/>
      <c r="Q640" s="86"/>
      <c r="T640" s="88"/>
      <c r="Z640" s="88"/>
      <c r="AD640" s="84"/>
      <c r="AE640" s="84"/>
      <c r="AF640" s="84"/>
      <c r="AG640" s="84"/>
      <c r="AH640" s="84"/>
      <c r="AI640" s="84"/>
      <c r="AJ640" s="84"/>
    </row>
    <row r="641" spans="1:36" s="85" customFormat="1">
      <c r="A641" s="83"/>
      <c r="B641" s="84"/>
      <c r="C641" s="84"/>
      <c r="D641" s="84"/>
      <c r="E641" s="84"/>
      <c r="F641" s="84"/>
      <c r="G641" s="84"/>
      <c r="L641" s="86"/>
      <c r="M641" s="86"/>
      <c r="N641" s="87"/>
      <c r="O641" s="86"/>
      <c r="P641" s="86"/>
      <c r="Q641" s="86"/>
      <c r="T641" s="88"/>
      <c r="Z641" s="88"/>
      <c r="AD641" s="84"/>
      <c r="AE641" s="84"/>
      <c r="AF641" s="84"/>
      <c r="AG641" s="84"/>
      <c r="AH641" s="84"/>
      <c r="AI641" s="84"/>
      <c r="AJ641" s="84"/>
    </row>
    <row r="642" spans="1:36" s="85" customFormat="1">
      <c r="A642" s="83"/>
      <c r="B642" s="84"/>
      <c r="C642" s="84"/>
      <c r="D642" s="84"/>
      <c r="E642" s="84"/>
      <c r="F642" s="84"/>
      <c r="G642" s="84"/>
      <c r="L642" s="86"/>
      <c r="M642" s="86"/>
      <c r="N642" s="87"/>
      <c r="O642" s="86"/>
      <c r="P642" s="86"/>
      <c r="Q642" s="86"/>
      <c r="T642" s="88"/>
      <c r="Z642" s="88"/>
      <c r="AD642" s="84"/>
      <c r="AE642" s="84"/>
      <c r="AF642" s="84"/>
      <c r="AG642" s="84"/>
      <c r="AH642" s="84"/>
      <c r="AI642" s="84"/>
      <c r="AJ642" s="84"/>
    </row>
    <row r="643" spans="1:36" s="85" customFormat="1">
      <c r="A643" s="83"/>
      <c r="B643" s="84"/>
      <c r="C643" s="84"/>
      <c r="D643" s="84"/>
      <c r="E643" s="84"/>
      <c r="F643" s="84"/>
      <c r="G643" s="84"/>
      <c r="L643" s="86"/>
      <c r="M643" s="86"/>
      <c r="N643" s="87"/>
      <c r="O643" s="86"/>
      <c r="P643" s="86"/>
      <c r="Q643" s="86"/>
      <c r="T643" s="88"/>
      <c r="Z643" s="88"/>
      <c r="AD643" s="84"/>
      <c r="AE643" s="84"/>
      <c r="AF643" s="84"/>
      <c r="AG643" s="84"/>
      <c r="AH643" s="84"/>
      <c r="AI643" s="84"/>
      <c r="AJ643" s="84"/>
    </row>
    <row r="644" spans="1:36" s="85" customFormat="1">
      <c r="A644" s="83"/>
      <c r="B644" s="84"/>
      <c r="C644" s="84"/>
      <c r="D644" s="84"/>
      <c r="E644" s="84"/>
      <c r="F644" s="84"/>
      <c r="G644" s="84"/>
      <c r="L644" s="86"/>
      <c r="M644" s="86"/>
      <c r="N644" s="87"/>
      <c r="O644" s="86"/>
      <c r="P644" s="86"/>
      <c r="Q644" s="86"/>
      <c r="T644" s="88"/>
      <c r="Z644" s="88"/>
      <c r="AD644" s="84"/>
      <c r="AE644" s="84"/>
      <c r="AF644" s="84"/>
      <c r="AG644" s="84"/>
      <c r="AH644" s="84"/>
      <c r="AI644" s="84"/>
      <c r="AJ644" s="84"/>
    </row>
    <row r="645" spans="1:36" s="85" customFormat="1">
      <c r="A645" s="83"/>
      <c r="B645" s="84"/>
      <c r="C645" s="84"/>
      <c r="D645" s="84"/>
      <c r="E645" s="84"/>
      <c r="F645" s="84"/>
      <c r="G645" s="84"/>
      <c r="L645" s="86"/>
      <c r="M645" s="86"/>
      <c r="N645" s="87"/>
      <c r="O645" s="86"/>
      <c r="P645" s="86"/>
      <c r="Q645" s="86"/>
      <c r="T645" s="88"/>
      <c r="Z645" s="88"/>
      <c r="AD645" s="84"/>
      <c r="AE645" s="84"/>
      <c r="AF645" s="84"/>
      <c r="AG645" s="84"/>
      <c r="AH645" s="84"/>
      <c r="AI645" s="84"/>
      <c r="AJ645" s="84"/>
    </row>
    <row r="646" spans="1:36" s="85" customFormat="1">
      <c r="A646" s="83"/>
      <c r="B646" s="84"/>
      <c r="C646" s="84"/>
      <c r="D646" s="84"/>
      <c r="E646" s="84"/>
      <c r="F646" s="84"/>
      <c r="G646" s="84"/>
      <c r="L646" s="86"/>
      <c r="M646" s="86"/>
      <c r="N646" s="87"/>
      <c r="O646" s="86"/>
      <c r="P646" s="86"/>
      <c r="Q646" s="86"/>
      <c r="T646" s="88"/>
      <c r="Z646" s="88"/>
      <c r="AD646" s="84"/>
      <c r="AE646" s="84"/>
      <c r="AF646" s="84"/>
      <c r="AG646" s="84"/>
      <c r="AH646" s="84"/>
      <c r="AI646" s="84"/>
      <c r="AJ646" s="84"/>
    </row>
    <row r="647" spans="1:36" s="85" customFormat="1">
      <c r="A647" s="83"/>
      <c r="B647" s="84"/>
      <c r="C647" s="84"/>
      <c r="D647" s="84"/>
      <c r="E647" s="84"/>
      <c r="F647" s="84"/>
      <c r="G647" s="84"/>
      <c r="L647" s="86"/>
      <c r="M647" s="86"/>
      <c r="N647" s="87"/>
      <c r="O647" s="86"/>
      <c r="P647" s="86"/>
      <c r="Q647" s="86"/>
      <c r="T647" s="88"/>
      <c r="Z647" s="88"/>
      <c r="AD647" s="84"/>
      <c r="AE647" s="84"/>
      <c r="AF647" s="84"/>
      <c r="AG647" s="84"/>
      <c r="AH647" s="84"/>
      <c r="AI647" s="84"/>
      <c r="AJ647" s="84"/>
    </row>
    <row r="648" spans="1:36" s="85" customFormat="1">
      <c r="A648" s="83"/>
      <c r="B648" s="84"/>
      <c r="C648" s="84"/>
      <c r="D648" s="84"/>
      <c r="E648" s="84"/>
      <c r="F648" s="84"/>
      <c r="G648" s="84"/>
      <c r="L648" s="86"/>
      <c r="M648" s="86"/>
      <c r="N648" s="87"/>
      <c r="O648" s="86"/>
      <c r="P648" s="86"/>
      <c r="Q648" s="86"/>
      <c r="T648" s="88"/>
      <c r="Z648" s="88"/>
      <c r="AD648" s="84"/>
      <c r="AE648" s="84"/>
      <c r="AF648" s="84"/>
      <c r="AG648" s="84"/>
      <c r="AH648" s="84"/>
      <c r="AI648" s="84"/>
      <c r="AJ648" s="84"/>
    </row>
    <row r="649" spans="1:36" s="85" customFormat="1">
      <c r="A649" s="83"/>
      <c r="B649" s="84"/>
      <c r="C649" s="84"/>
      <c r="D649" s="84"/>
      <c r="E649" s="84"/>
      <c r="F649" s="84"/>
      <c r="G649" s="84"/>
      <c r="L649" s="86"/>
      <c r="M649" s="86"/>
      <c r="N649" s="87"/>
      <c r="O649" s="86"/>
      <c r="P649" s="86"/>
      <c r="Q649" s="86"/>
      <c r="T649" s="88"/>
      <c r="Z649" s="88"/>
      <c r="AD649" s="84"/>
      <c r="AE649" s="84"/>
      <c r="AF649" s="84"/>
      <c r="AG649" s="84"/>
      <c r="AH649" s="84"/>
      <c r="AI649" s="84"/>
      <c r="AJ649" s="84"/>
    </row>
    <row r="650" spans="1:36" s="85" customFormat="1">
      <c r="A650" s="83"/>
      <c r="B650" s="84"/>
      <c r="C650" s="84"/>
      <c r="D650" s="84"/>
      <c r="E650" s="84"/>
      <c r="F650" s="84"/>
      <c r="G650" s="84"/>
      <c r="L650" s="86"/>
      <c r="M650" s="86"/>
      <c r="N650" s="87"/>
      <c r="O650" s="86"/>
      <c r="P650" s="86"/>
      <c r="Q650" s="86"/>
      <c r="T650" s="88"/>
      <c r="Z650" s="88"/>
      <c r="AD650" s="84"/>
      <c r="AE650" s="84"/>
      <c r="AF650" s="84"/>
      <c r="AG650" s="84"/>
      <c r="AH650" s="84"/>
      <c r="AI650" s="84"/>
      <c r="AJ650" s="84"/>
    </row>
    <row r="651" spans="1:36" s="85" customFormat="1">
      <c r="A651" s="83"/>
      <c r="B651" s="84"/>
      <c r="C651" s="84"/>
      <c r="D651" s="84"/>
      <c r="E651" s="84"/>
      <c r="F651" s="84"/>
      <c r="G651" s="84"/>
      <c r="L651" s="86"/>
      <c r="M651" s="86"/>
      <c r="N651" s="87"/>
      <c r="O651" s="86"/>
      <c r="P651" s="86"/>
      <c r="Q651" s="86"/>
      <c r="T651" s="88"/>
      <c r="Z651" s="88"/>
      <c r="AD651" s="84"/>
      <c r="AE651" s="84"/>
      <c r="AF651" s="84"/>
      <c r="AG651" s="84"/>
      <c r="AH651" s="84"/>
      <c r="AI651" s="84"/>
      <c r="AJ651" s="84"/>
    </row>
    <row r="652" spans="1:36" s="85" customFormat="1">
      <c r="A652" s="83"/>
      <c r="B652" s="84"/>
      <c r="C652" s="84"/>
      <c r="D652" s="84"/>
      <c r="E652" s="84"/>
      <c r="F652" s="84"/>
      <c r="G652" s="84"/>
      <c r="L652" s="86"/>
      <c r="M652" s="86"/>
      <c r="N652" s="87"/>
      <c r="O652" s="86"/>
      <c r="P652" s="86"/>
      <c r="Q652" s="86"/>
      <c r="T652" s="88"/>
      <c r="Z652" s="88"/>
      <c r="AD652" s="84"/>
      <c r="AE652" s="84"/>
      <c r="AF652" s="84"/>
      <c r="AG652" s="84"/>
      <c r="AH652" s="84"/>
      <c r="AI652" s="84"/>
      <c r="AJ652" s="84"/>
    </row>
    <row r="653" spans="1:36" s="85" customFormat="1">
      <c r="A653" s="83"/>
      <c r="B653" s="84"/>
      <c r="C653" s="84"/>
      <c r="D653" s="84"/>
      <c r="E653" s="84"/>
      <c r="F653" s="84"/>
      <c r="G653" s="84"/>
      <c r="L653" s="86"/>
      <c r="M653" s="86"/>
      <c r="N653" s="87"/>
      <c r="O653" s="86"/>
      <c r="P653" s="86"/>
      <c r="Q653" s="86"/>
      <c r="T653" s="88"/>
      <c r="Z653" s="88"/>
      <c r="AD653" s="84"/>
      <c r="AE653" s="84"/>
      <c r="AF653" s="84"/>
      <c r="AG653" s="84"/>
      <c r="AH653" s="84"/>
      <c r="AI653" s="84"/>
      <c r="AJ653" s="84"/>
    </row>
    <row r="654" spans="1:36" s="85" customFormat="1">
      <c r="A654" s="83"/>
      <c r="B654" s="84"/>
      <c r="C654" s="84"/>
      <c r="D654" s="84"/>
      <c r="E654" s="84"/>
      <c r="F654" s="84"/>
      <c r="G654" s="84"/>
      <c r="L654" s="86"/>
      <c r="M654" s="86"/>
      <c r="N654" s="87"/>
      <c r="O654" s="86"/>
      <c r="P654" s="86"/>
      <c r="Q654" s="86"/>
      <c r="T654" s="88"/>
      <c r="Z654" s="88"/>
      <c r="AD654" s="84"/>
      <c r="AE654" s="84"/>
      <c r="AF654" s="84"/>
      <c r="AG654" s="84"/>
      <c r="AH654" s="84"/>
      <c r="AI654" s="84"/>
      <c r="AJ654" s="84"/>
    </row>
    <row r="655" spans="1:36" s="85" customFormat="1">
      <c r="A655" s="83"/>
      <c r="B655" s="84"/>
      <c r="C655" s="84"/>
      <c r="D655" s="84"/>
      <c r="E655" s="84"/>
      <c r="F655" s="84"/>
      <c r="G655" s="84"/>
      <c r="L655" s="86"/>
      <c r="M655" s="86"/>
      <c r="N655" s="87"/>
      <c r="O655" s="86"/>
      <c r="P655" s="86"/>
      <c r="Q655" s="86"/>
      <c r="T655" s="88"/>
      <c r="Z655" s="88"/>
      <c r="AD655" s="84"/>
      <c r="AE655" s="84"/>
      <c r="AF655" s="84"/>
      <c r="AG655" s="84"/>
      <c r="AH655" s="84"/>
      <c r="AI655" s="84"/>
      <c r="AJ655" s="84"/>
    </row>
    <row r="656" spans="1:36" s="85" customFormat="1">
      <c r="A656" s="83"/>
      <c r="B656" s="84"/>
      <c r="C656" s="84"/>
      <c r="D656" s="84"/>
      <c r="E656" s="84"/>
      <c r="F656" s="84"/>
      <c r="G656" s="84"/>
      <c r="L656" s="86"/>
      <c r="M656" s="86"/>
      <c r="N656" s="87"/>
      <c r="O656" s="86"/>
      <c r="P656" s="86"/>
      <c r="Q656" s="86"/>
      <c r="T656" s="88"/>
      <c r="Z656" s="88"/>
      <c r="AD656" s="84"/>
      <c r="AE656" s="84"/>
      <c r="AF656" s="84"/>
      <c r="AG656" s="84"/>
      <c r="AH656" s="84"/>
      <c r="AI656" s="84"/>
      <c r="AJ656" s="84"/>
    </row>
    <row r="657" spans="1:36" s="85" customFormat="1">
      <c r="A657" s="83"/>
      <c r="B657" s="84"/>
      <c r="C657" s="84"/>
      <c r="D657" s="84"/>
      <c r="E657" s="84"/>
      <c r="F657" s="84"/>
      <c r="G657" s="84"/>
      <c r="L657" s="86"/>
      <c r="M657" s="86"/>
      <c r="N657" s="87"/>
      <c r="O657" s="86"/>
      <c r="P657" s="86"/>
      <c r="Q657" s="86"/>
      <c r="T657" s="88"/>
      <c r="Z657" s="88"/>
      <c r="AD657" s="84"/>
      <c r="AE657" s="84"/>
      <c r="AF657" s="84"/>
      <c r="AG657" s="84"/>
      <c r="AH657" s="84"/>
      <c r="AI657" s="84"/>
      <c r="AJ657" s="84"/>
    </row>
    <row r="658" spans="1:36" s="85" customFormat="1">
      <c r="A658" s="83"/>
      <c r="B658" s="84"/>
      <c r="C658" s="84"/>
      <c r="D658" s="84"/>
      <c r="E658" s="84"/>
      <c r="F658" s="84"/>
      <c r="G658" s="84"/>
      <c r="L658" s="86"/>
      <c r="M658" s="86"/>
      <c r="N658" s="87"/>
      <c r="O658" s="86"/>
      <c r="P658" s="86"/>
      <c r="Q658" s="86"/>
      <c r="T658" s="88"/>
      <c r="Z658" s="88"/>
      <c r="AD658" s="84"/>
      <c r="AE658" s="84"/>
      <c r="AF658" s="84"/>
      <c r="AG658" s="84"/>
      <c r="AH658" s="84"/>
      <c r="AI658" s="84"/>
      <c r="AJ658" s="84"/>
    </row>
    <row r="659" spans="1:36" s="85" customFormat="1">
      <c r="A659" s="83"/>
      <c r="B659" s="84"/>
      <c r="C659" s="84"/>
      <c r="D659" s="84"/>
      <c r="E659" s="84"/>
      <c r="F659" s="84"/>
      <c r="G659" s="84"/>
      <c r="L659" s="86"/>
      <c r="M659" s="86"/>
      <c r="N659" s="87"/>
      <c r="O659" s="86"/>
      <c r="P659" s="86"/>
      <c r="Q659" s="86"/>
      <c r="T659" s="88"/>
      <c r="Z659" s="88"/>
      <c r="AD659" s="84"/>
      <c r="AE659" s="84"/>
      <c r="AF659" s="84"/>
      <c r="AG659" s="84"/>
      <c r="AH659" s="84"/>
      <c r="AI659" s="84"/>
      <c r="AJ659" s="84"/>
    </row>
    <row r="660" spans="1:36" s="85" customFormat="1">
      <c r="A660" s="83"/>
      <c r="B660" s="84"/>
      <c r="C660" s="84"/>
      <c r="D660" s="84"/>
      <c r="E660" s="84"/>
      <c r="F660" s="84"/>
      <c r="G660" s="84"/>
      <c r="L660" s="86"/>
      <c r="M660" s="86"/>
      <c r="N660" s="87"/>
      <c r="O660" s="86"/>
      <c r="P660" s="86"/>
      <c r="Q660" s="86"/>
      <c r="T660" s="88"/>
      <c r="Z660" s="88"/>
      <c r="AD660" s="84"/>
      <c r="AE660" s="84"/>
      <c r="AF660" s="84"/>
      <c r="AG660" s="84"/>
      <c r="AH660" s="84"/>
      <c r="AI660" s="84"/>
      <c r="AJ660" s="84"/>
    </row>
    <row r="661" spans="1:36" s="85" customFormat="1">
      <c r="A661" s="83"/>
      <c r="B661" s="84"/>
      <c r="C661" s="84"/>
      <c r="D661" s="84"/>
      <c r="E661" s="84"/>
      <c r="F661" s="84"/>
      <c r="G661" s="84"/>
      <c r="L661" s="86"/>
      <c r="M661" s="86"/>
      <c r="N661" s="87"/>
      <c r="O661" s="86"/>
      <c r="P661" s="86"/>
      <c r="Q661" s="86"/>
      <c r="T661" s="88"/>
      <c r="Z661" s="88"/>
      <c r="AD661" s="84"/>
      <c r="AE661" s="84"/>
      <c r="AF661" s="84"/>
      <c r="AG661" s="84"/>
      <c r="AH661" s="84"/>
      <c r="AI661" s="84"/>
      <c r="AJ661" s="84"/>
    </row>
    <row r="662" spans="1:36" s="85" customFormat="1">
      <c r="A662" s="83"/>
      <c r="B662" s="84"/>
      <c r="C662" s="84"/>
      <c r="D662" s="84"/>
      <c r="E662" s="84"/>
      <c r="F662" s="84"/>
      <c r="G662" s="84"/>
      <c r="L662" s="86"/>
      <c r="M662" s="86"/>
      <c r="N662" s="87"/>
      <c r="O662" s="86"/>
      <c r="P662" s="86"/>
      <c r="Q662" s="86"/>
      <c r="T662" s="88"/>
      <c r="Z662" s="88"/>
      <c r="AD662" s="84"/>
      <c r="AE662" s="84"/>
      <c r="AF662" s="84"/>
      <c r="AG662" s="84"/>
      <c r="AH662" s="84"/>
      <c r="AI662" s="84"/>
      <c r="AJ662" s="84"/>
    </row>
    <row r="663" spans="1:36" s="85" customFormat="1">
      <c r="A663" s="83"/>
      <c r="B663" s="84"/>
      <c r="C663" s="84"/>
      <c r="D663" s="84"/>
      <c r="E663" s="84"/>
      <c r="F663" s="84"/>
      <c r="G663" s="84"/>
      <c r="L663" s="86"/>
      <c r="M663" s="86"/>
      <c r="N663" s="87"/>
      <c r="O663" s="86"/>
      <c r="P663" s="86"/>
      <c r="Q663" s="86"/>
      <c r="T663" s="88"/>
      <c r="Z663" s="88"/>
      <c r="AD663" s="84"/>
      <c r="AE663" s="84"/>
      <c r="AF663" s="84"/>
      <c r="AG663" s="84"/>
      <c r="AH663" s="84"/>
      <c r="AI663" s="84"/>
      <c r="AJ663" s="84"/>
    </row>
    <row r="664" spans="1:36" s="85" customFormat="1">
      <c r="A664" s="83"/>
      <c r="B664" s="84"/>
      <c r="C664" s="84"/>
      <c r="D664" s="84"/>
      <c r="E664" s="84"/>
      <c r="F664" s="84"/>
      <c r="G664" s="84"/>
      <c r="L664" s="86"/>
      <c r="M664" s="86"/>
      <c r="N664" s="87"/>
      <c r="O664" s="86"/>
      <c r="P664" s="86"/>
      <c r="Q664" s="86"/>
      <c r="T664" s="88"/>
      <c r="Z664" s="88"/>
      <c r="AD664" s="84"/>
      <c r="AE664" s="84"/>
      <c r="AF664" s="84"/>
      <c r="AG664" s="84"/>
      <c r="AH664" s="84"/>
      <c r="AI664" s="84"/>
      <c r="AJ664" s="84"/>
    </row>
    <row r="665" spans="1:36" s="85" customFormat="1">
      <c r="A665" s="83"/>
      <c r="B665" s="84"/>
      <c r="C665" s="84"/>
      <c r="D665" s="84"/>
      <c r="E665" s="84"/>
      <c r="F665" s="84"/>
      <c r="G665" s="84"/>
      <c r="L665" s="86"/>
      <c r="M665" s="86"/>
      <c r="N665" s="87"/>
      <c r="O665" s="86"/>
      <c r="P665" s="86"/>
      <c r="Q665" s="86"/>
      <c r="T665" s="88"/>
      <c r="Z665" s="88"/>
      <c r="AD665" s="84"/>
      <c r="AE665" s="84"/>
      <c r="AF665" s="84"/>
      <c r="AG665" s="84"/>
      <c r="AH665" s="84"/>
      <c r="AI665" s="84"/>
      <c r="AJ665" s="84"/>
    </row>
    <row r="666" spans="1:36" s="85" customFormat="1">
      <c r="A666" s="83"/>
      <c r="B666" s="84"/>
      <c r="C666" s="84"/>
      <c r="D666" s="84"/>
      <c r="E666" s="84"/>
      <c r="F666" s="84"/>
      <c r="G666" s="84"/>
      <c r="L666" s="86"/>
      <c r="M666" s="86"/>
      <c r="N666" s="87"/>
      <c r="O666" s="86"/>
      <c r="P666" s="86"/>
      <c r="Q666" s="86"/>
      <c r="T666" s="88"/>
      <c r="Z666" s="88"/>
      <c r="AD666" s="84"/>
      <c r="AE666" s="84"/>
      <c r="AF666" s="84"/>
      <c r="AG666" s="84"/>
      <c r="AH666" s="84"/>
      <c r="AI666" s="84"/>
      <c r="AJ666" s="84"/>
    </row>
    <row r="667" spans="1:36" s="85" customFormat="1">
      <c r="A667" s="83"/>
      <c r="B667" s="84"/>
      <c r="C667" s="84"/>
      <c r="D667" s="84"/>
      <c r="E667" s="84"/>
      <c r="F667" s="84"/>
      <c r="G667" s="84"/>
      <c r="L667" s="86"/>
      <c r="M667" s="86"/>
      <c r="N667" s="87"/>
      <c r="O667" s="86"/>
      <c r="P667" s="86"/>
      <c r="Q667" s="86"/>
      <c r="T667" s="88"/>
      <c r="Z667" s="88"/>
      <c r="AD667" s="84"/>
      <c r="AE667" s="84"/>
      <c r="AF667" s="84"/>
      <c r="AG667" s="84"/>
      <c r="AH667" s="84"/>
      <c r="AI667" s="84"/>
      <c r="AJ667" s="84"/>
    </row>
    <row r="668" spans="1:36" s="85" customFormat="1">
      <c r="A668" s="83"/>
      <c r="B668" s="84"/>
      <c r="C668" s="84"/>
      <c r="D668" s="84"/>
      <c r="E668" s="84"/>
      <c r="F668" s="84"/>
      <c r="G668" s="84"/>
      <c r="L668" s="86"/>
      <c r="M668" s="86"/>
      <c r="N668" s="87"/>
      <c r="O668" s="86"/>
      <c r="P668" s="86"/>
      <c r="Q668" s="86"/>
      <c r="T668" s="88"/>
      <c r="Z668" s="88"/>
      <c r="AD668" s="84"/>
      <c r="AE668" s="84"/>
      <c r="AF668" s="84"/>
      <c r="AG668" s="84"/>
      <c r="AH668" s="84"/>
      <c r="AI668" s="84"/>
      <c r="AJ668" s="84"/>
    </row>
    <row r="669" spans="1:36" s="85" customFormat="1">
      <c r="A669" s="83"/>
      <c r="B669" s="84"/>
      <c r="C669" s="84"/>
      <c r="D669" s="84"/>
      <c r="E669" s="84"/>
      <c r="F669" s="84"/>
      <c r="G669" s="84"/>
      <c r="L669" s="86"/>
      <c r="M669" s="86"/>
      <c r="N669" s="87"/>
      <c r="O669" s="86"/>
      <c r="P669" s="86"/>
      <c r="Q669" s="86"/>
      <c r="T669" s="88"/>
      <c r="Z669" s="88"/>
      <c r="AD669" s="84"/>
      <c r="AE669" s="84"/>
      <c r="AF669" s="84"/>
      <c r="AG669" s="84"/>
      <c r="AH669" s="84"/>
      <c r="AI669" s="84"/>
      <c r="AJ669" s="84"/>
    </row>
    <row r="670" spans="1:36" s="85" customFormat="1">
      <c r="A670" s="83"/>
      <c r="B670" s="84"/>
      <c r="C670" s="84"/>
      <c r="D670" s="84"/>
      <c r="E670" s="84"/>
      <c r="F670" s="84"/>
      <c r="G670" s="84"/>
      <c r="L670" s="86"/>
      <c r="M670" s="86"/>
      <c r="N670" s="87"/>
      <c r="O670" s="86"/>
      <c r="P670" s="86"/>
      <c r="Q670" s="86"/>
      <c r="T670" s="88"/>
      <c r="Z670" s="88"/>
      <c r="AD670" s="84"/>
      <c r="AE670" s="84"/>
      <c r="AF670" s="84"/>
      <c r="AG670" s="84"/>
      <c r="AH670" s="84"/>
      <c r="AI670" s="84"/>
      <c r="AJ670" s="84"/>
    </row>
    <row r="671" spans="1:36" s="85" customFormat="1">
      <c r="A671" s="83"/>
      <c r="B671" s="84"/>
      <c r="C671" s="84"/>
      <c r="D671" s="84"/>
      <c r="E671" s="84"/>
      <c r="F671" s="84"/>
      <c r="G671" s="84"/>
      <c r="L671" s="86"/>
      <c r="M671" s="86"/>
      <c r="N671" s="87"/>
      <c r="O671" s="86"/>
      <c r="P671" s="86"/>
      <c r="Q671" s="86"/>
      <c r="T671" s="88"/>
      <c r="Z671" s="88"/>
      <c r="AD671" s="84"/>
      <c r="AE671" s="84"/>
      <c r="AF671" s="84"/>
      <c r="AG671" s="84"/>
      <c r="AH671" s="84"/>
      <c r="AI671" s="84"/>
      <c r="AJ671" s="84"/>
    </row>
    <row r="672" spans="1:36" s="85" customFormat="1">
      <c r="A672" s="83"/>
      <c r="B672" s="84"/>
      <c r="C672" s="84"/>
      <c r="D672" s="84"/>
      <c r="E672" s="84"/>
      <c r="F672" s="84"/>
      <c r="G672" s="84"/>
      <c r="L672" s="86"/>
      <c r="M672" s="86"/>
      <c r="N672" s="87"/>
      <c r="O672" s="86"/>
      <c r="P672" s="86"/>
      <c r="Q672" s="86"/>
      <c r="T672" s="88"/>
      <c r="Z672" s="88"/>
      <c r="AD672" s="84"/>
      <c r="AE672" s="84"/>
      <c r="AF672" s="84"/>
      <c r="AG672" s="84"/>
      <c r="AH672" s="84"/>
      <c r="AI672" s="84"/>
      <c r="AJ672" s="84"/>
    </row>
    <row r="673" spans="1:36" s="85" customFormat="1">
      <c r="A673" s="83"/>
      <c r="B673" s="84"/>
      <c r="C673" s="84"/>
      <c r="D673" s="84"/>
      <c r="E673" s="84"/>
      <c r="F673" s="84"/>
      <c r="G673" s="84"/>
      <c r="L673" s="86"/>
      <c r="M673" s="86"/>
      <c r="N673" s="87"/>
      <c r="O673" s="86"/>
      <c r="P673" s="86"/>
      <c r="Q673" s="86"/>
      <c r="T673" s="88"/>
      <c r="Z673" s="88"/>
      <c r="AD673" s="84"/>
      <c r="AE673" s="84"/>
      <c r="AF673" s="84"/>
      <c r="AG673" s="84"/>
      <c r="AH673" s="84"/>
      <c r="AI673" s="84"/>
      <c r="AJ673" s="84"/>
    </row>
    <row r="674" spans="1:36" s="85" customFormat="1">
      <c r="A674" s="83"/>
      <c r="B674" s="84"/>
      <c r="C674" s="84"/>
      <c r="D674" s="84"/>
      <c r="E674" s="84"/>
      <c r="F674" s="84"/>
      <c r="G674" s="84"/>
      <c r="L674" s="86"/>
      <c r="M674" s="86"/>
      <c r="N674" s="87"/>
      <c r="O674" s="86"/>
      <c r="P674" s="86"/>
      <c r="Q674" s="86"/>
      <c r="T674" s="88"/>
      <c r="Z674" s="88"/>
      <c r="AD674" s="84"/>
      <c r="AE674" s="84"/>
      <c r="AF674" s="84"/>
      <c r="AG674" s="84"/>
      <c r="AH674" s="84"/>
      <c r="AI674" s="84"/>
      <c r="AJ674" s="84"/>
    </row>
    <row r="675" spans="1:36" s="85" customFormat="1">
      <c r="A675" s="83"/>
      <c r="B675" s="84"/>
      <c r="C675" s="84"/>
      <c r="D675" s="84"/>
      <c r="E675" s="84"/>
      <c r="F675" s="84"/>
      <c r="G675" s="84"/>
      <c r="L675" s="86"/>
      <c r="M675" s="86"/>
      <c r="N675" s="87"/>
      <c r="O675" s="86"/>
      <c r="P675" s="86"/>
      <c r="Q675" s="86"/>
      <c r="T675" s="88"/>
      <c r="Z675" s="88"/>
      <c r="AD675" s="84"/>
      <c r="AE675" s="84"/>
      <c r="AF675" s="84"/>
      <c r="AG675" s="84"/>
      <c r="AH675" s="84"/>
      <c r="AI675" s="84"/>
      <c r="AJ675" s="84"/>
    </row>
    <row r="676" spans="1:36" s="85" customFormat="1">
      <c r="A676" s="83"/>
      <c r="B676" s="84"/>
      <c r="C676" s="84"/>
      <c r="D676" s="84"/>
      <c r="E676" s="84"/>
      <c r="F676" s="84"/>
      <c r="G676" s="84"/>
      <c r="L676" s="86"/>
      <c r="M676" s="86"/>
      <c r="N676" s="87"/>
      <c r="O676" s="86"/>
      <c r="P676" s="86"/>
      <c r="Q676" s="86"/>
      <c r="T676" s="88"/>
      <c r="Z676" s="88"/>
      <c r="AD676" s="84"/>
      <c r="AE676" s="84"/>
      <c r="AF676" s="84"/>
      <c r="AG676" s="84"/>
      <c r="AH676" s="84"/>
      <c r="AI676" s="84"/>
      <c r="AJ676" s="84"/>
    </row>
    <row r="677" spans="1:36" s="85" customFormat="1">
      <c r="A677" s="83"/>
      <c r="B677" s="84"/>
      <c r="C677" s="84"/>
      <c r="D677" s="84"/>
      <c r="E677" s="84"/>
      <c r="F677" s="84"/>
      <c r="G677" s="84"/>
      <c r="L677" s="86"/>
      <c r="M677" s="86"/>
      <c r="N677" s="87"/>
      <c r="O677" s="86"/>
      <c r="P677" s="86"/>
      <c r="Q677" s="86"/>
      <c r="T677" s="88"/>
      <c r="Z677" s="88"/>
      <c r="AD677" s="84"/>
      <c r="AE677" s="84"/>
      <c r="AF677" s="84"/>
      <c r="AG677" s="84"/>
      <c r="AH677" s="84"/>
      <c r="AI677" s="84"/>
      <c r="AJ677" s="84"/>
    </row>
    <row r="678" spans="1:36" s="85" customFormat="1">
      <c r="A678" s="83"/>
      <c r="B678" s="84"/>
      <c r="C678" s="84"/>
      <c r="D678" s="84"/>
      <c r="E678" s="84"/>
      <c r="F678" s="84"/>
      <c r="G678" s="84"/>
      <c r="L678" s="86"/>
      <c r="M678" s="86"/>
      <c r="N678" s="87"/>
      <c r="O678" s="86"/>
      <c r="P678" s="86"/>
      <c r="Q678" s="86"/>
      <c r="T678" s="88"/>
      <c r="Z678" s="88"/>
      <c r="AD678" s="84"/>
      <c r="AE678" s="84"/>
      <c r="AF678" s="84"/>
      <c r="AG678" s="84"/>
      <c r="AH678" s="84"/>
      <c r="AI678" s="84"/>
      <c r="AJ678" s="84"/>
    </row>
    <row r="679" spans="1:36" s="85" customFormat="1">
      <c r="A679" s="83"/>
      <c r="B679" s="84"/>
      <c r="C679" s="84"/>
      <c r="D679" s="84"/>
      <c r="E679" s="84"/>
      <c r="F679" s="84"/>
      <c r="G679" s="84"/>
      <c r="L679" s="86"/>
      <c r="M679" s="86"/>
      <c r="N679" s="87"/>
      <c r="O679" s="86"/>
      <c r="P679" s="86"/>
      <c r="Q679" s="86"/>
      <c r="T679" s="88"/>
      <c r="Z679" s="88"/>
      <c r="AD679" s="84"/>
      <c r="AE679" s="84"/>
      <c r="AF679" s="84"/>
      <c r="AG679" s="84"/>
      <c r="AH679" s="84"/>
      <c r="AI679" s="84"/>
      <c r="AJ679" s="84"/>
    </row>
    <row r="680" spans="1:36" s="85" customFormat="1">
      <c r="A680" s="83"/>
      <c r="B680" s="84"/>
      <c r="C680" s="84"/>
      <c r="D680" s="84"/>
      <c r="E680" s="84"/>
      <c r="F680" s="84"/>
      <c r="G680" s="84"/>
      <c r="L680" s="86"/>
      <c r="M680" s="86"/>
      <c r="N680" s="87"/>
      <c r="O680" s="86"/>
      <c r="P680" s="86"/>
      <c r="Q680" s="86"/>
      <c r="T680" s="88"/>
      <c r="Z680" s="88"/>
      <c r="AD680" s="84"/>
      <c r="AE680" s="84"/>
      <c r="AF680" s="84"/>
      <c r="AG680" s="84"/>
      <c r="AH680" s="84"/>
      <c r="AI680" s="84"/>
      <c r="AJ680" s="84"/>
    </row>
    <row r="681" spans="1:36" s="85" customFormat="1">
      <c r="A681" s="83"/>
      <c r="B681" s="84"/>
      <c r="C681" s="84"/>
      <c r="D681" s="84"/>
      <c r="E681" s="84"/>
      <c r="F681" s="84"/>
      <c r="G681" s="84"/>
      <c r="L681" s="86"/>
      <c r="M681" s="86"/>
      <c r="N681" s="87"/>
      <c r="O681" s="86"/>
      <c r="P681" s="86"/>
      <c r="Q681" s="86"/>
      <c r="T681" s="88"/>
      <c r="Z681" s="88"/>
      <c r="AD681" s="84"/>
      <c r="AE681" s="84"/>
      <c r="AF681" s="84"/>
      <c r="AG681" s="84"/>
      <c r="AH681" s="84"/>
      <c r="AI681" s="84"/>
      <c r="AJ681" s="84"/>
    </row>
    <row r="682" spans="1:36" s="85" customFormat="1">
      <c r="A682" s="83"/>
      <c r="B682" s="84"/>
      <c r="C682" s="84"/>
      <c r="D682" s="84"/>
      <c r="E682" s="84"/>
      <c r="F682" s="84"/>
      <c r="G682" s="84"/>
      <c r="L682" s="86"/>
      <c r="M682" s="86"/>
      <c r="N682" s="87"/>
      <c r="O682" s="86"/>
      <c r="P682" s="86"/>
      <c r="Q682" s="86"/>
      <c r="T682" s="88"/>
      <c r="Z682" s="88"/>
      <c r="AD682" s="84"/>
      <c r="AE682" s="84"/>
      <c r="AF682" s="84"/>
      <c r="AG682" s="84"/>
      <c r="AH682" s="84"/>
      <c r="AI682" s="84"/>
      <c r="AJ682" s="84"/>
    </row>
    <row r="683" spans="1:36" s="85" customFormat="1">
      <c r="A683" s="83"/>
      <c r="B683" s="84"/>
      <c r="C683" s="84"/>
      <c r="D683" s="84"/>
      <c r="E683" s="84"/>
      <c r="F683" s="84"/>
      <c r="G683" s="84"/>
      <c r="L683" s="86"/>
      <c r="M683" s="86"/>
      <c r="N683" s="87"/>
      <c r="O683" s="86"/>
      <c r="P683" s="86"/>
      <c r="Q683" s="86"/>
      <c r="T683" s="88"/>
      <c r="Z683" s="88"/>
      <c r="AD683" s="84"/>
      <c r="AE683" s="84"/>
      <c r="AF683" s="84"/>
      <c r="AG683" s="84"/>
      <c r="AH683" s="84"/>
      <c r="AI683" s="84"/>
      <c r="AJ683" s="84"/>
    </row>
    <row r="684" spans="1:36" s="85" customFormat="1">
      <c r="A684" s="83"/>
      <c r="B684" s="84"/>
      <c r="C684" s="84"/>
      <c r="D684" s="84"/>
      <c r="E684" s="84"/>
      <c r="F684" s="84"/>
      <c r="G684" s="84"/>
      <c r="L684" s="86"/>
      <c r="M684" s="86"/>
      <c r="N684" s="87"/>
      <c r="O684" s="86"/>
      <c r="P684" s="86"/>
      <c r="Q684" s="86"/>
      <c r="T684" s="88"/>
      <c r="Z684" s="88"/>
      <c r="AD684" s="84"/>
      <c r="AE684" s="84"/>
      <c r="AF684" s="84"/>
      <c r="AG684" s="84"/>
      <c r="AH684" s="84"/>
      <c r="AI684" s="84"/>
      <c r="AJ684" s="84"/>
    </row>
    <row r="685" spans="1:36" s="85" customFormat="1">
      <c r="A685" s="83"/>
      <c r="B685" s="84"/>
      <c r="C685" s="84"/>
      <c r="D685" s="84"/>
      <c r="E685" s="84"/>
      <c r="F685" s="84"/>
      <c r="G685" s="84"/>
      <c r="L685" s="86"/>
      <c r="M685" s="86"/>
      <c r="N685" s="87"/>
      <c r="O685" s="86"/>
      <c r="P685" s="86"/>
      <c r="Q685" s="86"/>
      <c r="T685" s="88"/>
      <c r="Z685" s="88"/>
      <c r="AD685" s="84"/>
      <c r="AE685" s="84"/>
      <c r="AF685" s="84"/>
      <c r="AG685" s="84"/>
      <c r="AH685" s="84"/>
      <c r="AI685" s="84"/>
      <c r="AJ685" s="84"/>
    </row>
    <row r="686" spans="1:36" s="85" customFormat="1">
      <c r="A686" s="83"/>
      <c r="B686" s="84"/>
      <c r="C686" s="84"/>
      <c r="D686" s="84"/>
      <c r="E686" s="84"/>
      <c r="F686" s="84"/>
      <c r="G686" s="84"/>
      <c r="L686" s="86"/>
      <c r="M686" s="86"/>
      <c r="N686" s="87"/>
      <c r="O686" s="86"/>
      <c r="P686" s="86"/>
      <c r="Q686" s="86"/>
      <c r="T686" s="88"/>
      <c r="Z686" s="88"/>
      <c r="AD686" s="84"/>
      <c r="AE686" s="84"/>
      <c r="AF686" s="84"/>
      <c r="AG686" s="84"/>
      <c r="AH686" s="84"/>
      <c r="AI686" s="84"/>
      <c r="AJ686" s="84"/>
    </row>
    <row r="687" spans="1:36" s="85" customFormat="1">
      <c r="A687" s="83"/>
      <c r="B687" s="84"/>
      <c r="C687" s="84"/>
      <c r="D687" s="84"/>
      <c r="E687" s="84"/>
      <c r="F687" s="84"/>
      <c r="G687" s="84"/>
      <c r="L687" s="86"/>
      <c r="M687" s="86"/>
      <c r="N687" s="87"/>
      <c r="O687" s="86"/>
      <c r="P687" s="86"/>
      <c r="Q687" s="86"/>
      <c r="T687" s="88"/>
      <c r="Z687" s="88"/>
      <c r="AD687" s="84"/>
      <c r="AE687" s="84"/>
      <c r="AF687" s="84"/>
      <c r="AG687" s="84"/>
      <c r="AH687" s="84"/>
      <c r="AI687" s="84"/>
      <c r="AJ687" s="84"/>
    </row>
    <row r="688" spans="1:36" s="85" customFormat="1">
      <c r="A688" s="83"/>
      <c r="B688" s="84"/>
      <c r="C688" s="84"/>
      <c r="D688" s="84"/>
      <c r="E688" s="84"/>
      <c r="F688" s="84"/>
      <c r="G688" s="84"/>
      <c r="L688" s="86"/>
      <c r="M688" s="86"/>
      <c r="N688" s="87"/>
      <c r="O688" s="86"/>
      <c r="P688" s="86"/>
      <c r="Q688" s="86"/>
      <c r="T688" s="88"/>
      <c r="Z688" s="88"/>
      <c r="AD688" s="84"/>
      <c r="AE688" s="84"/>
      <c r="AF688" s="84"/>
      <c r="AG688" s="84"/>
      <c r="AH688" s="84"/>
      <c r="AI688" s="84"/>
      <c r="AJ688" s="84"/>
    </row>
    <row r="689" spans="1:36" s="85" customFormat="1">
      <c r="A689" s="83"/>
      <c r="B689" s="84"/>
      <c r="C689" s="84"/>
      <c r="D689" s="84"/>
      <c r="E689" s="84"/>
      <c r="F689" s="84"/>
      <c r="G689" s="84"/>
      <c r="L689" s="86"/>
      <c r="M689" s="86"/>
      <c r="N689" s="87"/>
      <c r="O689" s="86"/>
      <c r="P689" s="86"/>
      <c r="Q689" s="86"/>
      <c r="T689" s="88"/>
      <c r="Z689" s="88"/>
      <c r="AD689" s="84"/>
      <c r="AE689" s="84"/>
      <c r="AF689" s="84"/>
      <c r="AG689" s="84"/>
      <c r="AH689" s="84"/>
      <c r="AI689" s="84"/>
      <c r="AJ689" s="84"/>
    </row>
    <row r="690" spans="1:36" s="85" customFormat="1">
      <c r="A690" s="83"/>
      <c r="B690" s="84"/>
      <c r="C690" s="84"/>
      <c r="D690" s="84"/>
      <c r="E690" s="84"/>
      <c r="F690" s="84"/>
      <c r="G690" s="84"/>
      <c r="L690" s="86"/>
      <c r="M690" s="86"/>
      <c r="N690" s="87"/>
      <c r="O690" s="86"/>
      <c r="P690" s="86"/>
      <c r="Q690" s="86"/>
      <c r="T690" s="88"/>
      <c r="Z690" s="88"/>
      <c r="AD690" s="84"/>
      <c r="AE690" s="84"/>
      <c r="AF690" s="84"/>
      <c r="AG690" s="84"/>
      <c r="AH690" s="84"/>
      <c r="AI690" s="84"/>
      <c r="AJ690" s="84"/>
    </row>
    <row r="691" spans="1:36" s="85" customFormat="1">
      <c r="A691" s="83"/>
      <c r="B691" s="84"/>
      <c r="C691" s="84"/>
      <c r="D691" s="84"/>
      <c r="E691" s="84"/>
      <c r="F691" s="84"/>
      <c r="G691" s="84"/>
      <c r="L691" s="86"/>
      <c r="M691" s="86"/>
      <c r="N691" s="87"/>
      <c r="O691" s="86"/>
      <c r="P691" s="86"/>
      <c r="Q691" s="86"/>
      <c r="T691" s="88"/>
      <c r="Z691" s="88"/>
      <c r="AD691" s="84"/>
      <c r="AE691" s="84"/>
      <c r="AF691" s="84"/>
      <c r="AG691" s="84"/>
      <c r="AH691" s="84"/>
      <c r="AI691" s="84"/>
      <c r="AJ691" s="84"/>
    </row>
    <row r="692" spans="1:36" s="85" customFormat="1">
      <c r="A692" s="83"/>
      <c r="B692" s="84"/>
      <c r="C692" s="84"/>
      <c r="D692" s="84"/>
      <c r="E692" s="84"/>
      <c r="F692" s="84"/>
      <c r="G692" s="84"/>
      <c r="L692" s="86"/>
      <c r="M692" s="86"/>
      <c r="N692" s="87"/>
      <c r="O692" s="86"/>
      <c r="P692" s="86"/>
      <c r="Q692" s="86"/>
      <c r="T692" s="88"/>
      <c r="Z692" s="88"/>
      <c r="AD692" s="84"/>
      <c r="AE692" s="84"/>
      <c r="AF692" s="84"/>
      <c r="AG692" s="84"/>
      <c r="AH692" s="84"/>
      <c r="AI692" s="84"/>
      <c r="AJ692" s="84"/>
    </row>
    <row r="693" spans="1:36" s="85" customFormat="1">
      <c r="A693" s="83"/>
      <c r="B693" s="84"/>
      <c r="C693" s="84"/>
      <c r="D693" s="84"/>
      <c r="E693" s="84"/>
      <c r="F693" s="84"/>
      <c r="G693" s="84"/>
      <c r="L693" s="86"/>
      <c r="M693" s="86"/>
      <c r="N693" s="87"/>
      <c r="O693" s="86"/>
      <c r="P693" s="86"/>
      <c r="Q693" s="86"/>
      <c r="T693" s="88"/>
      <c r="Z693" s="88"/>
      <c r="AD693" s="84"/>
      <c r="AE693" s="84"/>
      <c r="AF693" s="84"/>
      <c r="AG693" s="84"/>
      <c r="AH693" s="84"/>
      <c r="AI693" s="84"/>
      <c r="AJ693" s="84"/>
    </row>
    <row r="694" spans="1:36" s="85" customFormat="1">
      <c r="A694" s="83"/>
      <c r="B694" s="84"/>
      <c r="C694" s="84"/>
      <c r="D694" s="84"/>
      <c r="E694" s="84"/>
      <c r="F694" s="84"/>
      <c r="G694" s="84"/>
      <c r="L694" s="86"/>
      <c r="M694" s="86"/>
      <c r="N694" s="87"/>
      <c r="O694" s="86"/>
      <c r="P694" s="86"/>
      <c r="Q694" s="86"/>
      <c r="T694" s="88"/>
      <c r="Z694" s="88"/>
      <c r="AD694" s="84"/>
      <c r="AE694" s="84"/>
      <c r="AF694" s="84"/>
      <c r="AG694" s="84"/>
      <c r="AH694" s="84"/>
      <c r="AI694" s="84"/>
      <c r="AJ694" s="84"/>
    </row>
    <row r="695" spans="1:36" s="85" customFormat="1">
      <c r="A695" s="83"/>
      <c r="B695" s="84"/>
      <c r="C695" s="84"/>
      <c r="D695" s="84"/>
      <c r="E695" s="84"/>
      <c r="F695" s="84"/>
      <c r="G695" s="84"/>
      <c r="L695" s="86"/>
      <c r="M695" s="86"/>
      <c r="N695" s="87"/>
      <c r="O695" s="86"/>
      <c r="P695" s="86"/>
      <c r="Q695" s="86"/>
      <c r="T695" s="88"/>
      <c r="Z695" s="88"/>
      <c r="AD695" s="84"/>
      <c r="AE695" s="84"/>
      <c r="AF695" s="84"/>
      <c r="AG695" s="84"/>
      <c r="AH695" s="84"/>
      <c r="AI695" s="84"/>
      <c r="AJ695" s="84"/>
    </row>
    <row r="696" spans="1:36" s="85" customFormat="1">
      <c r="A696" s="83"/>
      <c r="B696" s="84"/>
      <c r="C696" s="84"/>
      <c r="D696" s="84"/>
      <c r="E696" s="84"/>
      <c r="F696" s="84"/>
      <c r="G696" s="84"/>
      <c r="L696" s="86"/>
      <c r="M696" s="86"/>
      <c r="N696" s="87"/>
      <c r="O696" s="86"/>
      <c r="P696" s="86"/>
      <c r="Q696" s="86"/>
      <c r="T696" s="88"/>
      <c r="Z696" s="88"/>
      <c r="AD696" s="84"/>
      <c r="AE696" s="84"/>
      <c r="AF696" s="84"/>
      <c r="AG696" s="84"/>
      <c r="AH696" s="84"/>
      <c r="AI696" s="84"/>
      <c r="AJ696" s="84"/>
    </row>
    <row r="697" spans="1:36" s="85" customFormat="1">
      <c r="A697" s="83"/>
      <c r="B697" s="84"/>
      <c r="C697" s="84"/>
      <c r="D697" s="84"/>
      <c r="E697" s="84"/>
      <c r="F697" s="84"/>
      <c r="G697" s="84"/>
      <c r="L697" s="86"/>
      <c r="M697" s="86"/>
      <c r="N697" s="87"/>
      <c r="O697" s="86"/>
      <c r="P697" s="86"/>
      <c r="Q697" s="86"/>
      <c r="T697" s="88"/>
      <c r="Z697" s="88"/>
      <c r="AD697" s="84"/>
      <c r="AE697" s="84"/>
      <c r="AF697" s="84"/>
      <c r="AG697" s="84"/>
      <c r="AH697" s="84"/>
      <c r="AI697" s="84"/>
      <c r="AJ697" s="84"/>
    </row>
    <row r="698" spans="1:36" s="85" customFormat="1">
      <c r="A698" s="83"/>
      <c r="B698" s="84"/>
      <c r="C698" s="84"/>
      <c r="D698" s="84"/>
      <c r="E698" s="84"/>
      <c r="F698" s="84"/>
      <c r="G698" s="84"/>
      <c r="L698" s="86"/>
      <c r="M698" s="86"/>
      <c r="N698" s="87"/>
      <c r="O698" s="86"/>
      <c r="P698" s="86"/>
      <c r="Q698" s="86"/>
      <c r="T698" s="88"/>
      <c r="Z698" s="88"/>
      <c r="AD698" s="84"/>
      <c r="AE698" s="84"/>
      <c r="AF698" s="84"/>
      <c r="AG698" s="84"/>
      <c r="AH698" s="84"/>
      <c r="AI698" s="84"/>
      <c r="AJ698" s="84"/>
    </row>
    <row r="699" spans="1:36" s="85" customFormat="1">
      <c r="A699" s="83"/>
      <c r="B699" s="84"/>
      <c r="C699" s="84"/>
      <c r="D699" s="84"/>
      <c r="E699" s="84"/>
      <c r="F699" s="84"/>
      <c r="G699" s="84"/>
      <c r="L699" s="86"/>
      <c r="M699" s="86"/>
      <c r="N699" s="87"/>
      <c r="O699" s="86"/>
      <c r="P699" s="86"/>
      <c r="Q699" s="86"/>
      <c r="T699" s="88"/>
      <c r="Z699" s="88"/>
      <c r="AD699" s="84"/>
      <c r="AE699" s="84"/>
      <c r="AF699" s="84"/>
      <c r="AG699" s="84"/>
      <c r="AH699" s="84"/>
      <c r="AI699" s="84"/>
      <c r="AJ699" s="84"/>
    </row>
    <row r="700" spans="1:36" s="85" customFormat="1">
      <c r="A700" s="83"/>
      <c r="B700" s="84"/>
      <c r="C700" s="84"/>
      <c r="D700" s="84"/>
      <c r="E700" s="84"/>
      <c r="F700" s="84"/>
      <c r="G700" s="84"/>
      <c r="L700" s="86"/>
      <c r="M700" s="86"/>
      <c r="N700" s="87"/>
      <c r="O700" s="86"/>
      <c r="P700" s="86"/>
      <c r="Q700" s="86"/>
      <c r="T700" s="88"/>
      <c r="Z700" s="88"/>
      <c r="AD700" s="84"/>
      <c r="AE700" s="84"/>
      <c r="AF700" s="84"/>
      <c r="AG700" s="84"/>
      <c r="AH700" s="84"/>
      <c r="AI700" s="84"/>
      <c r="AJ700" s="84"/>
    </row>
    <row r="701" spans="1:36" s="85" customFormat="1">
      <c r="A701" s="83"/>
      <c r="B701" s="84"/>
      <c r="C701" s="84"/>
      <c r="D701" s="84"/>
      <c r="E701" s="84"/>
      <c r="F701" s="84"/>
      <c r="G701" s="84"/>
      <c r="L701" s="86"/>
      <c r="M701" s="86"/>
      <c r="N701" s="87"/>
      <c r="O701" s="86"/>
      <c r="P701" s="86"/>
      <c r="Q701" s="86"/>
      <c r="T701" s="88"/>
      <c r="Z701" s="88"/>
      <c r="AD701" s="84"/>
      <c r="AE701" s="84"/>
      <c r="AF701" s="84"/>
      <c r="AG701" s="84"/>
      <c r="AH701" s="84"/>
      <c r="AI701" s="84"/>
      <c r="AJ701" s="84"/>
    </row>
    <row r="702" spans="1:36" s="85" customFormat="1">
      <c r="A702" s="83"/>
      <c r="B702" s="84"/>
      <c r="C702" s="84"/>
      <c r="D702" s="84"/>
      <c r="E702" s="84"/>
      <c r="F702" s="84"/>
      <c r="G702" s="84"/>
      <c r="L702" s="86"/>
      <c r="M702" s="86"/>
      <c r="N702" s="87"/>
      <c r="O702" s="86"/>
      <c r="P702" s="86"/>
      <c r="Q702" s="86"/>
      <c r="T702" s="88"/>
      <c r="Z702" s="88"/>
      <c r="AD702" s="84"/>
      <c r="AE702" s="84"/>
      <c r="AF702" s="84"/>
      <c r="AG702" s="84"/>
      <c r="AH702" s="84"/>
      <c r="AI702" s="84"/>
      <c r="AJ702" s="84"/>
    </row>
    <row r="703" spans="1:36" s="85" customFormat="1">
      <c r="A703" s="83"/>
      <c r="B703" s="84"/>
      <c r="C703" s="84"/>
      <c r="D703" s="84"/>
      <c r="E703" s="84"/>
      <c r="F703" s="84"/>
      <c r="G703" s="84"/>
      <c r="L703" s="86"/>
      <c r="M703" s="86"/>
      <c r="N703" s="87"/>
      <c r="O703" s="86"/>
      <c r="P703" s="86"/>
      <c r="Q703" s="86"/>
      <c r="T703" s="88"/>
      <c r="Z703" s="88"/>
      <c r="AD703" s="84"/>
      <c r="AE703" s="84"/>
      <c r="AF703" s="84"/>
      <c r="AG703" s="84"/>
      <c r="AH703" s="84"/>
      <c r="AI703" s="84"/>
      <c r="AJ703" s="84"/>
    </row>
    <row r="704" spans="1:36" s="85" customFormat="1">
      <c r="A704" s="83"/>
      <c r="B704" s="84"/>
      <c r="C704" s="84"/>
      <c r="D704" s="84"/>
      <c r="E704" s="84"/>
      <c r="F704" s="84"/>
      <c r="G704" s="84"/>
      <c r="L704" s="86"/>
      <c r="M704" s="86"/>
      <c r="N704" s="87"/>
      <c r="O704" s="86"/>
      <c r="P704" s="86"/>
      <c r="Q704" s="86"/>
      <c r="T704" s="88"/>
      <c r="Z704" s="88"/>
      <c r="AD704" s="84"/>
      <c r="AE704" s="84"/>
      <c r="AF704" s="84"/>
      <c r="AG704" s="84"/>
      <c r="AH704" s="84"/>
      <c r="AI704" s="84"/>
      <c r="AJ704" s="84"/>
    </row>
    <row r="705" spans="1:36" s="85" customFormat="1">
      <c r="A705" s="83"/>
      <c r="B705" s="84"/>
      <c r="C705" s="84"/>
      <c r="D705" s="84"/>
      <c r="E705" s="84"/>
      <c r="F705" s="84"/>
      <c r="G705" s="84"/>
      <c r="L705" s="86"/>
      <c r="M705" s="86"/>
      <c r="N705" s="87"/>
      <c r="O705" s="86"/>
      <c r="P705" s="86"/>
      <c r="Q705" s="86"/>
      <c r="T705" s="88"/>
      <c r="Z705" s="88"/>
      <c r="AD705" s="84"/>
      <c r="AE705" s="84"/>
      <c r="AF705" s="84"/>
      <c r="AG705" s="84"/>
      <c r="AH705" s="84"/>
      <c r="AI705" s="84"/>
      <c r="AJ705" s="84"/>
    </row>
    <row r="706" spans="1:36" s="85" customFormat="1">
      <c r="A706" s="83"/>
      <c r="B706" s="84"/>
      <c r="C706" s="84"/>
      <c r="D706" s="84"/>
      <c r="E706" s="84"/>
      <c r="F706" s="84"/>
      <c r="G706" s="84"/>
      <c r="L706" s="86"/>
      <c r="M706" s="86"/>
      <c r="N706" s="87"/>
      <c r="O706" s="86"/>
      <c r="P706" s="86"/>
      <c r="Q706" s="86"/>
      <c r="T706" s="88"/>
      <c r="Z706" s="88"/>
      <c r="AD706" s="84"/>
      <c r="AE706" s="84"/>
      <c r="AF706" s="84"/>
      <c r="AG706" s="84"/>
      <c r="AH706" s="84"/>
      <c r="AI706" s="84"/>
      <c r="AJ706" s="84"/>
    </row>
    <row r="707" spans="1:36" s="85" customFormat="1">
      <c r="A707" s="83"/>
      <c r="B707" s="84"/>
      <c r="C707" s="84"/>
      <c r="D707" s="84"/>
      <c r="E707" s="84"/>
      <c r="F707" s="84"/>
      <c r="G707" s="84"/>
      <c r="L707" s="86"/>
      <c r="M707" s="86"/>
      <c r="N707" s="87"/>
      <c r="O707" s="86"/>
      <c r="P707" s="86"/>
      <c r="Q707" s="86"/>
      <c r="T707" s="88"/>
      <c r="Z707" s="88"/>
      <c r="AD707" s="84"/>
      <c r="AE707" s="84"/>
      <c r="AF707" s="84"/>
      <c r="AG707" s="84"/>
      <c r="AH707" s="84"/>
      <c r="AI707" s="84"/>
      <c r="AJ707" s="84"/>
    </row>
    <row r="708" spans="1:36" s="85" customFormat="1">
      <c r="A708" s="83"/>
      <c r="B708" s="84"/>
      <c r="C708" s="84"/>
      <c r="D708" s="84"/>
      <c r="E708" s="84"/>
      <c r="F708" s="84"/>
      <c r="G708" s="84"/>
      <c r="L708" s="86"/>
      <c r="M708" s="86"/>
      <c r="N708" s="87"/>
      <c r="O708" s="86"/>
      <c r="P708" s="86"/>
      <c r="Q708" s="86"/>
      <c r="T708" s="88"/>
      <c r="Z708" s="88"/>
      <c r="AD708" s="84"/>
      <c r="AE708" s="84"/>
      <c r="AF708" s="84"/>
      <c r="AG708" s="84"/>
      <c r="AH708" s="84"/>
      <c r="AI708" s="84"/>
      <c r="AJ708" s="84"/>
    </row>
    <row r="709" spans="1:36" s="85" customFormat="1">
      <c r="A709" s="83"/>
      <c r="B709" s="84"/>
      <c r="C709" s="84"/>
      <c r="D709" s="84"/>
      <c r="E709" s="84"/>
      <c r="F709" s="84"/>
      <c r="G709" s="84"/>
      <c r="L709" s="86"/>
      <c r="M709" s="86"/>
      <c r="N709" s="87"/>
      <c r="O709" s="86"/>
      <c r="P709" s="86"/>
      <c r="Q709" s="86"/>
      <c r="T709" s="88"/>
      <c r="Z709" s="88"/>
      <c r="AD709" s="84"/>
      <c r="AE709" s="84"/>
      <c r="AF709" s="84"/>
      <c r="AG709" s="84"/>
      <c r="AH709" s="84"/>
      <c r="AI709" s="84"/>
      <c r="AJ709" s="84"/>
    </row>
    <row r="710" spans="1:36" s="85" customFormat="1">
      <c r="A710" s="83"/>
      <c r="B710" s="84"/>
      <c r="C710" s="84"/>
      <c r="D710" s="84"/>
      <c r="E710" s="84"/>
      <c r="F710" s="84"/>
      <c r="G710" s="84"/>
      <c r="L710" s="86"/>
      <c r="M710" s="86"/>
      <c r="N710" s="87"/>
      <c r="O710" s="86"/>
      <c r="P710" s="86"/>
      <c r="Q710" s="86"/>
      <c r="T710" s="88"/>
      <c r="Z710" s="88"/>
      <c r="AD710" s="84"/>
      <c r="AE710" s="84"/>
      <c r="AF710" s="84"/>
      <c r="AG710" s="84"/>
      <c r="AH710" s="84"/>
      <c r="AI710" s="84"/>
      <c r="AJ710" s="84"/>
    </row>
    <row r="711" spans="1:36" s="85" customFormat="1">
      <c r="A711" s="83"/>
      <c r="B711" s="84"/>
      <c r="C711" s="84"/>
      <c r="D711" s="84"/>
      <c r="E711" s="84"/>
      <c r="F711" s="84"/>
      <c r="G711" s="84"/>
      <c r="L711" s="86"/>
      <c r="M711" s="86"/>
      <c r="N711" s="87"/>
      <c r="O711" s="86"/>
      <c r="P711" s="86"/>
      <c r="Q711" s="86"/>
      <c r="T711" s="88"/>
      <c r="Z711" s="88"/>
      <c r="AD711" s="84"/>
      <c r="AE711" s="84"/>
      <c r="AF711" s="84"/>
      <c r="AG711" s="84"/>
      <c r="AH711" s="84"/>
      <c r="AI711" s="84"/>
      <c r="AJ711" s="84"/>
    </row>
    <row r="712" spans="1:36" s="85" customFormat="1">
      <c r="A712" s="83"/>
      <c r="B712" s="84"/>
      <c r="C712" s="84"/>
      <c r="D712" s="84"/>
      <c r="E712" s="84"/>
      <c r="F712" s="84"/>
      <c r="G712" s="84"/>
      <c r="L712" s="86"/>
      <c r="M712" s="86"/>
      <c r="N712" s="87"/>
      <c r="O712" s="86"/>
      <c r="P712" s="86"/>
      <c r="Q712" s="86"/>
      <c r="T712" s="88"/>
      <c r="Z712" s="88"/>
      <c r="AD712" s="84"/>
      <c r="AE712" s="84"/>
      <c r="AF712" s="84"/>
      <c r="AG712" s="84"/>
      <c r="AH712" s="84"/>
      <c r="AI712" s="84"/>
      <c r="AJ712" s="84"/>
    </row>
    <row r="713" spans="1:36" s="85" customFormat="1">
      <c r="A713" s="83"/>
      <c r="B713" s="84"/>
      <c r="C713" s="84"/>
      <c r="D713" s="84"/>
      <c r="E713" s="84"/>
      <c r="F713" s="84"/>
      <c r="G713" s="84"/>
      <c r="L713" s="86"/>
      <c r="M713" s="86"/>
      <c r="N713" s="87"/>
      <c r="O713" s="86"/>
      <c r="P713" s="86"/>
      <c r="Q713" s="86"/>
      <c r="T713" s="88"/>
      <c r="Z713" s="88"/>
      <c r="AD713" s="84"/>
      <c r="AE713" s="84"/>
      <c r="AF713" s="84"/>
      <c r="AG713" s="84"/>
      <c r="AH713" s="84"/>
      <c r="AI713" s="84"/>
      <c r="AJ713" s="84"/>
    </row>
    <row r="714" spans="1:36" s="85" customFormat="1">
      <c r="A714" s="83"/>
      <c r="B714" s="84"/>
      <c r="C714" s="84"/>
      <c r="D714" s="84"/>
      <c r="E714" s="84"/>
      <c r="F714" s="84"/>
      <c r="G714" s="84"/>
      <c r="L714" s="86"/>
      <c r="M714" s="86"/>
      <c r="N714" s="87"/>
      <c r="O714" s="86"/>
      <c r="P714" s="86"/>
      <c r="Q714" s="86"/>
      <c r="T714" s="88"/>
      <c r="Z714" s="88"/>
      <c r="AD714" s="84"/>
      <c r="AE714" s="84"/>
      <c r="AF714" s="84"/>
      <c r="AG714" s="84"/>
      <c r="AH714" s="84"/>
      <c r="AI714" s="84"/>
      <c r="AJ714" s="84"/>
    </row>
    <row r="715" spans="1:36" s="85" customFormat="1">
      <c r="A715" s="83"/>
      <c r="B715" s="84"/>
      <c r="C715" s="84"/>
      <c r="D715" s="84"/>
      <c r="E715" s="84"/>
      <c r="F715" s="84"/>
      <c r="G715" s="84"/>
      <c r="L715" s="86"/>
      <c r="M715" s="86"/>
      <c r="N715" s="87"/>
      <c r="O715" s="86"/>
      <c r="P715" s="86"/>
      <c r="Q715" s="86"/>
      <c r="T715" s="88"/>
      <c r="Z715" s="88"/>
      <c r="AD715" s="84"/>
      <c r="AE715" s="84"/>
      <c r="AF715" s="84"/>
      <c r="AG715" s="84"/>
      <c r="AH715" s="84"/>
      <c r="AI715" s="84"/>
      <c r="AJ715" s="84"/>
    </row>
    <row r="716" spans="1:36" s="85" customFormat="1">
      <c r="A716" s="83"/>
      <c r="B716" s="84"/>
      <c r="C716" s="84"/>
      <c r="D716" s="84"/>
      <c r="E716" s="84"/>
      <c r="F716" s="84"/>
      <c r="G716" s="84"/>
      <c r="L716" s="86"/>
      <c r="M716" s="86"/>
      <c r="N716" s="87"/>
      <c r="O716" s="86"/>
      <c r="P716" s="86"/>
      <c r="Q716" s="86"/>
      <c r="T716" s="88"/>
      <c r="Z716" s="88"/>
      <c r="AD716" s="84"/>
      <c r="AE716" s="84"/>
      <c r="AF716" s="84"/>
      <c r="AG716" s="84"/>
      <c r="AH716" s="84"/>
      <c r="AI716" s="84"/>
      <c r="AJ716" s="84"/>
    </row>
    <row r="717" spans="1:36" s="85" customFormat="1">
      <c r="A717" s="83"/>
      <c r="B717" s="84"/>
      <c r="C717" s="84"/>
      <c r="D717" s="84"/>
      <c r="E717" s="84"/>
      <c r="F717" s="84"/>
      <c r="G717" s="84"/>
      <c r="L717" s="86"/>
      <c r="M717" s="86"/>
      <c r="N717" s="87"/>
      <c r="O717" s="86"/>
      <c r="P717" s="86"/>
      <c r="Q717" s="86"/>
      <c r="T717" s="88"/>
      <c r="Z717" s="88"/>
      <c r="AD717" s="84"/>
      <c r="AE717" s="84"/>
      <c r="AF717" s="84"/>
      <c r="AG717" s="84"/>
      <c r="AH717" s="84"/>
      <c r="AI717" s="84"/>
      <c r="AJ717" s="84"/>
    </row>
    <row r="718" spans="1:36" s="85" customFormat="1">
      <c r="A718" s="83"/>
      <c r="B718" s="84"/>
      <c r="C718" s="84"/>
      <c r="D718" s="84"/>
      <c r="E718" s="84"/>
      <c r="F718" s="84"/>
      <c r="G718" s="84"/>
      <c r="L718" s="86"/>
      <c r="M718" s="86"/>
      <c r="N718" s="87"/>
      <c r="O718" s="86"/>
      <c r="P718" s="86"/>
      <c r="Q718" s="86"/>
      <c r="T718" s="88"/>
      <c r="Z718" s="88"/>
      <c r="AD718" s="84"/>
      <c r="AE718" s="84"/>
      <c r="AF718" s="84"/>
      <c r="AG718" s="84"/>
      <c r="AH718" s="84"/>
      <c r="AI718" s="84"/>
      <c r="AJ718" s="84"/>
    </row>
    <row r="719" spans="1:36" s="85" customFormat="1">
      <c r="A719" s="83"/>
      <c r="B719" s="84"/>
      <c r="C719" s="84"/>
      <c r="D719" s="84"/>
      <c r="E719" s="84"/>
      <c r="F719" s="84"/>
      <c r="G719" s="84"/>
      <c r="L719" s="86"/>
      <c r="M719" s="86"/>
      <c r="N719" s="87"/>
      <c r="O719" s="86"/>
      <c r="P719" s="86"/>
      <c r="Q719" s="86"/>
      <c r="T719" s="88"/>
      <c r="Z719" s="88"/>
      <c r="AD719" s="84"/>
      <c r="AE719" s="84"/>
      <c r="AF719" s="84"/>
      <c r="AG719" s="84"/>
      <c r="AH719" s="84"/>
      <c r="AI719" s="84"/>
      <c r="AJ719" s="84"/>
    </row>
    <row r="720" spans="1:36" s="85" customFormat="1">
      <c r="A720" s="83"/>
      <c r="B720" s="84"/>
      <c r="C720" s="84"/>
      <c r="D720" s="84"/>
      <c r="E720" s="84"/>
      <c r="F720" s="84"/>
      <c r="G720" s="84"/>
      <c r="L720" s="86"/>
      <c r="M720" s="86"/>
      <c r="N720" s="87"/>
      <c r="O720" s="86"/>
      <c r="P720" s="86"/>
      <c r="Q720" s="86"/>
      <c r="T720" s="88"/>
      <c r="Z720" s="88"/>
      <c r="AD720" s="84"/>
      <c r="AE720" s="84"/>
      <c r="AF720" s="84"/>
      <c r="AG720" s="84"/>
      <c r="AH720" s="84"/>
      <c r="AI720" s="84"/>
      <c r="AJ720" s="84"/>
    </row>
    <row r="721" spans="1:36" s="85" customFormat="1">
      <c r="A721" s="83"/>
      <c r="B721" s="84"/>
      <c r="C721" s="84"/>
      <c r="D721" s="84"/>
      <c r="E721" s="84"/>
      <c r="F721" s="84"/>
      <c r="G721" s="84"/>
      <c r="L721" s="86"/>
      <c r="M721" s="86"/>
      <c r="N721" s="87"/>
      <c r="O721" s="86"/>
      <c r="P721" s="86"/>
      <c r="Q721" s="86"/>
      <c r="T721" s="88"/>
      <c r="Z721" s="88"/>
      <c r="AD721" s="84"/>
      <c r="AE721" s="84"/>
      <c r="AF721" s="84"/>
      <c r="AG721" s="84"/>
      <c r="AH721" s="84"/>
      <c r="AI721" s="84"/>
      <c r="AJ721" s="84"/>
    </row>
    <row r="722" spans="1:36" s="85" customFormat="1">
      <c r="A722" s="83"/>
      <c r="B722" s="84"/>
      <c r="C722" s="84"/>
      <c r="D722" s="84"/>
      <c r="E722" s="84"/>
      <c r="F722" s="84"/>
      <c r="G722" s="84"/>
      <c r="L722" s="86"/>
      <c r="M722" s="86"/>
      <c r="N722" s="87"/>
      <c r="O722" s="86"/>
      <c r="P722" s="86"/>
      <c r="Q722" s="86"/>
      <c r="T722" s="88"/>
      <c r="Z722" s="88"/>
      <c r="AD722" s="84"/>
      <c r="AE722" s="84"/>
      <c r="AF722" s="84"/>
      <c r="AG722" s="84"/>
      <c r="AH722" s="84"/>
      <c r="AI722" s="84"/>
      <c r="AJ722" s="84"/>
    </row>
    <row r="723" spans="1:36" s="85" customFormat="1">
      <c r="A723" s="83"/>
      <c r="B723" s="84"/>
      <c r="C723" s="84"/>
      <c r="D723" s="84"/>
      <c r="E723" s="84"/>
      <c r="F723" s="84"/>
      <c r="G723" s="84"/>
      <c r="L723" s="86"/>
      <c r="M723" s="86"/>
      <c r="N723" s="87"/>
      <c r="O723" s="86"/>
      <c r="P723" s="86"/>
      <c r="Q723" s="86"/>
      <c r="T723" s="88"/>
      <c r="Z723" s="88"/>
      <c r="AD723" s="84"/>
      <c r="AE723" s="84"/>
      <c r="AF723" s="84"/>
      <c r="AG723" s="84"/>
      <c r="AH723" s="84"/>
      <c r="AI723" s="84"/>
      <c r="AJ723" s="84"/>
    </row>
    <row r="724" spans="1:36" s="85" customFormat="1">
      <c r="A724" s="83"/>
      <c r="B724" s="84"/>
      <c r="C724" s="84"/>
      <c r="D724" s="84"/>
      <c r="E724" s="84"/>
      <c r="F724" s="84"/>
      <c r="G724" s="84"/>
      <c r="L724" s="86"/>
      <c r="M724" s="86"/>
      <c r="N724" s="87"/>
      <c r="O724" s="86"/>
      <c r="P724" s="86"/>
      <c r="Q724" s="86"/>
      <c r="T724" s="88"/>
      <c r="Z724" s="88"/>
      <c r="AD724" s="84"/>
      <c r="AE724" s="84"/>
      <c r="AF724" s="84"/>
      <c r="AG724" s="84"/>
      <c r="AH724" s="84"/>
      <c r="AI724" s="84"/>
      <c r="AJ724" s="84"/>
    </row>
    <row r="725" spans="1:36" s="85" customFormat="1">
      <c r="A725" s="83"/>
      <c r="B725" s="84"/>
      <c r="C725" s="84"/>
      <c r="D725" s="84"/>
      <c r="E725" s="84"/>
      <c r="F725" s="84"/>
      <c r="G725" s="84"/>
      <c r="L725" s="86"/>
      <c r="M725" s="86"/>
      <c r="N725" s="87"/>
      <c r="O725" s="86"/>
      <c r="P725" s="86"/>
      <c r="Q725" s="86"/>
      <c r="T725" s="88"/>
      <c r="Z725" s="88"/>
      <c r="AD725" s="84"/>
      <c r="AE725" s="84"/>
      <c r="AF725" s="84"/>
      <c r="AG725" s="84"/>
      <c r="AH725" s="84"/>
      <c r="AI725" s="84"/>
      <c r="AJ725" s="84"/>
    </row>
    <row r="726" spans="1:36" s="85" customFormat="1">
      <c r="A726" s="83"/>
      <c r="B726" s="84"/>
      <c r="C726" s="84"/>
      <c r="D726" s="84"/>
      <c r="E726" s="84"/>
      <c r="F726" s="84"/>
      <c r="G726" s="84"/>
      <c r="L726" s="86"/>
      <c r="M726" s="86"/>
      <c r="N726" s="87"/>
      <c r="O726" s="86"/>
      <c r="P726" s="86"/>
      <c r="Q726" s="86"/>
      <c r="T726" s="88"/>
      <c r="Z726" s="88"/>
      <c r="AD726" s="84"/>
      <c r="AE726" s="84"/>
      <c r="AF726" s="84"/>
      <c r="AG726" s="84"/>
      <c r="AH726" s="84"/>
      <c r="AI726" s="84"/>
      <c r="AJ726" s="84"/>
    </row>
    <row r="727" spans="1:36" s="85" customFormat="1">
      <c r="A727" s="83"/>
      <c r="B727" s="84"/>
      <c r="C727" s="84"/>
      <c r="D727" s="84"/>
      <c r="E727" s="84"/>
      <c r="F727" s="84"/>
      <c r="G727" s="84"/>
      <c r="L727" s="86"/>
      <c r="M727" s="86"/>
      <c r="N727" s="87"/>
      <c r="O727" s="86"/>
      <c r="P727" s="86"/>
      <c r="Q727" s="86"/>
      <c r="T727" s="88"/>
      <c r="Z727" s="88"/>
      <c r="AD727" s="84"/>
      <c r="AE727" s="84"/>
      <c r="AF727" s="84"/>
      <c r="AG727" s="84"/>
      <c r="AH727" s="84"/>
      <c r="AI727" s="84"/>
      <c r="AJ727" s="84"/>
    </row>
    <row r="728" spans="1:36" s="85" customFormat="1">
      <c r="A728" s="83"/>
      <c r="B728" s="84"/>
      <c r="C728" s="84"/>
      <c r="D728" s="84"/>
      <c r="E728" s="84"/>
      <c r="F728" s="84"/>
      <c r="G728" s="84"/>
      <c r="L728" s="86"/>
      <c r="M728" s="86"/>
      <c r="N728" s="87"/>
      <c r="O728" s="86"/>
      <c r="P728" s="86"/>
      <c r="Q728" s="86"/>
      <c r="T728" s="88"/>
      <c r="Z728" s="88"/>
      <c r="AD728" s="84"/>
      <c r="AE728" s="84"/>
      <c r="AF728" s="84"/>
      <c r="AG728" s="84"/>
      <c r="AH728" s="84"/>
      <c r="AI728" s="84"/>
      <c r="AJ728" s="84"/>
    </row>
    <row r="729" spans="1:36" s="85" customFormat="1">
      <c r="A729" s="83"/>
      <c r="B729" s="84"/>
      <c r="C729" s="84"/>
      <c r="D729" s="84"/>
      <c r="E729" s="84"/>
      <c r="F729" s="84"/>
      <c r="G729" s="84"/>
      <c r="L729" s="86"/>
      <c r="M729" s="86"/>
      <c r="N729" s="87"/>
      <c r="O729" s="86"/>
      <c r="P729" s="86"/>
      <c r="Q729" s="86"/>
      <c r="T729" s="88"/>
      <c r="Z729" s="88"/>
      <c r="AD729" s="84"/>
      <c r="AE729" s="84"/>
      <c r="AF729" s="84"/>
      <c r="AG729" s="84"/>
      <c r="AH729" s="84"/>
      <c r="AI729" s="84"/>
      <c r="AJ729" s="84"/>
    </row>
    <row r="730" spans="1:36" s="85" customFormat="1">
      <c r="A730" s="83"/>
      <c r="B730" s="84"/>
      <c r="C730" s="84"/>
      <c r="D730" s="84"/>
      <c r="E730" s="84"/>
      <c r="F730" s="84"/>
      <c r="G730" s="84"/>
      <c r="L730" s="86"/>
      <c r="M730" s="86"/>
      <c r="N730" s="87"/>
      <c r="O730" s="86"/>
      <c r="P730" s="86"/>
      <c r="Q730" s="86"/>
      <c r="T730" s="88"/>
      <c r="Z730" s="88"/>
      <c r="AD730" s="84"/>
      <c r="AE730" s="84"/>
      <c r="AF730" s="84"/>
      <c r="AG730" s="84"/>
      <c r="AH730" s="84"/>
      <c r="AI730" s="84"/>
      <c r="AJ730" s="84"/>
    </row>
    <row r="731" spans="1:36" s="85" customFormat="1">
      <c r="A731" s="83"/>
      <c r="B731" s="84"/>
      <c r="C731" s="84"/>
      <c r="D731" s="84"/>
      <c r="E731" s="84"/>
      <c r="F731" s="84"/>
      <c r="G731" s="84"/>
      <c r="L731" s="86"/>
      <c r="M731" s="86"/>
      <c r="N731" s="87"/>
      <c r="O731" s="86"/>
      <c r="P731" s="86"/>
      <c r="Q731" s="86"/>
      <c r="T731" s="88"/>
      <c r="Z731" s="88"/>
      <c r="AD731" s="84"/>
      <c r="AE731" s="84"/>
      <c r="AF731" s="84"/>
      <c r="AG731" s="84"/>
      <c r="AH731" s="84"/>
      <c r="AI731" s="84"/>
      <c r="AJ731" s="84"/>
    </row>
    <row r="732" spans="1:36" s="85" customFormat="1">
      <c r="A732" s="83"/>
      <c r="B732" s="84"/>
      <c r="C732" s="84"/>
      <c r="D732" s="84"/>
      <c r="E732" s="84"/>
      <c r="F732" s="84"/>
      <c r="G732" s="84"/>
      <c r="L732" s="86"/>
      <c r="M732" s="86"/>
      <c r="N732" s="87"/>
      <c r="O732" s="86"/>
      <c r="P732" s="86"/>
      <c r="Q732" s="86"/>
      <c r="T732" s="88"/>
      <c r="Z732" s="88"/>
      <c r="AD732" s="84"/>
      <c r="AE732" s="84"/>
      <c r="AF732" s="84"/>
      <c r="AG732" s="84"/>
      <c r="AH732" s="84"/>
      <c r="AI732" s="84"/>
      <c r="AJ732" s="84"/>
    </row>
    <row r="733" spans="1:36" s="85" customFormat="1">
      <c r="A733" s="83"/>
      <c r="B733" s="84"/>
      <c r="C733" s="84"/>
      <c r="D733" s="84"/>
      <c r="E733" s="84"/>
      <c r="F733" s="84"/>
      <c r="G733" s="84"/>
      <c r="L733" s="86"/>
      <c r="M733" s="86"/>
      <c r="N733" s="87"/>
      <c r="O733" s="86"/>
      <c r="P733" s="86"/>
      <c r="Q733" s="86"/>
      <c r="T733" s="88"/>
      <c r="Z733" s="88"/>
      <c r="AD733" s="84"/>
      <c r="AE733" s="84"/>
      <c r="AF733" s="84"/>
      <c r="AG733" s="84"/>
      <c r="AH733" s="84"/>
      <c r="AI733" s="84"/>
      <c r="AJ733" s="84"/>
    </row>
    <row r="734" spans="1:36" s="85" customFormat="1">
      <c r="A734" s="83"/>
      <c r="B734" s="84"/>
      <c r="C734" s="84"/>
      <c r="D734" s="84"/>
      <c r="E734" s="84"/>
      <c r="F734" s="84"/>
      <c r="G734" s="84"/>
      <c r="L734" s="86"/>
      <c r="M734" s="86"/>
      <c r="N734" s="87"/>
      <c r="O734" s="86"/>
      <c r="P734" s="86"/>
      <c r="Q734" s="86"/>
      <c r="T734" s="88"/>
      <c r="Z734" s="88"/>
      <c r="AD734" s="84"/>
      <c r="AE734" s="84"/>
      <c r="AF734" s="84"/>
      <c r="AG734" s="84"/>
      <c r="AH734" s="84"/>
      <c r="AI734" s="84"/>
      <c r="AJ734" s="84"/>
    </row>
    <row r="735" spans="1:36" s="85" customFormat="1">
      <c r="A735" s="83"/>
      <c r="B735" s="84"/>
      <c r="C735" s="84"/>
      <c r="D735" s="84"/>
      <c r="E735" s="84"/>
      <c r="F735" s="84"/>
      <c r="G735" s="84"/>
      <c r="L735" s="86"/>
      <c r="M735" s="86"/>
      <c r="N735" s="87"/>
      <c r="O735" s="86"/>
      <c r="P735" s="86"/>
      <c r="Q735" s="86"/>
      <c r="T735" s="88"/>
      <c r="Z735" s="88"/>
      <c r="AD735" s="84"/>
      <c r="AE735" s="84"/>
      <c r="AF735" s="84"/>
      <c r="AG735" s="84"/>
      <c r="AH735" s="84"/>
      <c r="AI735" s="84"/>
      <c r="AJ735" s="84"/>
    </row>
    <row r="736" spans="1:36" s="85" customFormat="1">
      <c r="A736" s="83"/>
      <c r="B736" s="84"/>
      <c r="C736" s="84"/>
      <c r="D736" s="84"/>
      <c r="E736" s="84"/>
      <c r="F736" s="84"/>
      <c r="G736" s="84"/>
      <c r="L736" s="86"/>
      <c r="M736" s="86"/>
      <c r="N736" s="87"/>
      <c r="O736" s="86"/>
      <c r="P736" s="86"/>
      <c r="Q736" s="86"/>
      <c r="T736" s="88"/>
      <c r="Z736" s="88"/>
      <c r="AD736" s="84"/>
      <c r="AE736" s="84"/>
      <c r="AF736" s="84"/>
      <c r="AG736" s="84"/>
      <c r="AH736" s="84"/>
      <c r="AI736" s="84"/>
      <c r="AJ736" s="84"/>
    </row>
    <row r="737" spans="1:36" s="85" customFormat="1">
      <c r="A737" s="83"/>
      <c r="B737" s="84"/>
      <c r="C737" s="84"/>
      <c r="D737" s="84"/>
      <c r="E737" s="84"/>
      <c r="F737" s="84"/>
      <c r="G737" s="84"/>
      <c r="L737" s="86"/>
      <c r="M737" s="86"/>
      <c r="N737" s="87"/>
      <c r="O737" s="86"/>
      <c r="P737" s="86"/>
      <c r="Q737" s="86"/>
      <c r="T737" s="88"/>
      <c r="Z737" s="88"/>
      <c r="AD737" s="84"/>
      <c r="AE737" s="84"/>
      <c r="AF737" s="84"/>
      <c r="AG737" s="84"/>
      <c r="AH737" s="84"/>
      <c r="AI737" s="84"/>
      <c r="AJ737" s="84"/>
    </row>
    <row r="738" spans="1:36" s="85" customFormat="1">
      <c r="A738" s="83"/>
      <c r="B738" s="84"/>
      <c r="C738" s="84"/>
      <c r="D738" s="84"/>
      <c r="E738" s="84"/>
      <c r="F738" s="84"/>
      <c r="G738" s="84"/>
      <c r="L738" s="86"/>
      <c r="M738" s="86"/>
      <c r="N738" s="87"/>
      <c r="O738" s="86"/>
      <c r="P738" s="86"/>
      <c r="Q738" s="86"/>
      <c r="T738" s="88"/>
      <c r="Z738" s="88"/>
      <c r="AD738" s="84"/>
      <c r="AE738" s="84"/>
      <c r="AF738" s="84"/>
      <c r="AG738" s="84"/>
      <c r="AH738" s="84"/>
      <c r="AI738" s="84"/>
      <c r="AJ738" s="84"/>
    </row>
    <row r="739" spans="1:36" s="85" customFormat="1">
      <c r="A739" s="83"/>
      <c r="B739" s="84"/>
      <c r="C739" s="84"/>
      <c r="D739" s="84"/>
      <c r="E739" s="84"/>
      <c r="F739" s="84"/>
      <c r="G739" s="84"/>
      <c r="L739" s="86"/>
      <c r="M739" s="86"/>
      <c r="N739" s="87"/>
      <c r="O739" s="86"/>
      <c r="P739" s="86"/>
      <c r="Q739" s="86"/>
      <c r="T739" s="88"/>
      <c r="Z739" s="88"/>
      <c r="AD739" s="84"/>
      <c r="AE739" s="84"/>
      <c r="AF739" s="84"/>
      <c r="AG739" s="84"/>
      <c r="AH739" s="84"/>
      <c r="AI739" s="84"/>
      <c r="AJ739" s="84"/>
    </row>
    <row r="740" spans="1:36" s="85" customFormat="1">
      <c r="A740" s="83"/>
      <c r="B740" s="84"/>
      <c r="C740" s="84"/>
      <c r="D740" s="84"/>
      <c r="E740" s="84"/>
      <c r="F740" s="84"/>
      <c r="G740" s="84"/>
      <c r="L740" s="86"/>
      <c r="M740" s="86"/>
      <c r="N740" s="87"/>
      <c r="O740" s="86"/>
      <c r="P740" s="86"/>
      <c r="Q740" s="86"/>
      <c r="T740" s="88"/>
      <c r="Z740" s="88"/>
      <c r="AD740" s="84"/>
      <c r="AE740" s="84"/>
      <c r="AF740" s="84"/>
      <c r="AG740" s="84"/>
      <c r="AH740" s="84"/>
      <c r="AI740" s="84"/>
      <c r="AJ740" s="84"/>
    </row>
    <row r="741" spans="1:36" s="85" customFormat="1">
      <c r="A741" s="83"/>
      <c r="B741" s="84"/>
      <c r="C741" s="84"/>
      <c r="D741" s="84"/>
      <c r="E741" s="84"/>
      <c r="F741" s="84"/>
      <c r="G741" s="84"/>
      <c r="L741" s="86"/>
      <c r="M741" s="86"/>
      <c r="N741" s="87"/>
      <c r="O741" s="86"/>
      <c r="P741" s="86"/>
      <c r="Q741" s="86"/>
      <c r="T741" s="88"/>
      <c r="Z741" s="88"/>
      <c r="AD741" s="84"/>
      <c r="AE741" s="84"/>
      <c r="AF741" s="84"/>
      <c r="AG741" s="84"/>
      <c r="AH741" s="84"/>
      <c r="AI741" s="84"/>
      <c r="AJ741" s="84"/>
    </row>
    <row r="742" spans="1:36" s="85" customFormat="1">
      <c r="A742" s="83"/>
      <c r="B742" s="84"/>
      <c r="C742" s="84"/>
      <c r="D742" s="84"/>
      <c r="E742" s="84"/>
      <c r="F742" s="84"/>
      <c r="G742" s="84"/>
      <c r="L742" s="86"/>
      <c r="M742" s="86"/>
      <c r="N742" s="87"/>
      <c r="O742" s="86"/>
      <c r="P742" s="86"/>
      <c r="Q742" s="86"/>
      <c r="T742" s="88"/>
      <c r="Z742" s="88"/>
      <c r="AD742" s="84"/>
      <c r="AE742" s="84"/>
      <c r="AF742" s="84"/>
      <c r="AG742" s="84"/>
      <c r="AH742" s="84"/>
      <c r="AI742" s="84"/>
      <c r="AJ742" s="84"/>
    </row>
    <row r="743" spans="1:36" s="85" customFormat="1">
      <c r="A743" s="83"/>
      <c r="B743" s="84"/>
      <c r="C743" s="84"/>
      <c r="D743" s="84"/>
      <c r="E743" s="84"/>
      <c r="F743" s="84"/>
      <c r="G743" s="84"/>
      <c r="L743" s="86"/>
      <c r="M743" s="86"/>
      <c r="N743" s="87"/>
      <c r="O743" s="86"/>
      <c r="P743" s="86"/>
      <c r="Q743" s="86"/>
      <c r="T743" s="88"/>
      <c r="Z743" s="88"/>
      <c r="AD743" s="84"/>
      <c r="AE743" s="84"/>
      <c r="AF743" s="84"/>
      <c r="AG743" s="84"/>
      <c r="AH743" s="84"/>
      <c r="AI743" s="84"/>
      <c r="AJ743" s="84"/>
    </row>
    <row r="744" spans="1:36" s="85" customFormat="1">
      <c r="A744" s="83"/>
      <c r="B744" s="84"/>
      <c r="C744" s="84"/>
      <c r="D744" s="84"/>
      <c r="E744" s="84"/>
      <c r="F744" s="84"/>
      <c r="G744" s="84"/>
      <c r="L744" s="86"/>
      <c r="M744" s="86"/>
      <c r="N744" s="87"/>
      <c r="O744" s="86"/>
      <c r="P744" s="86"/>
      <c r="Q744" s="86"/>
      <c r="T744" s="88"/>
      <c r="Z744" s="88"/>
      <c r="AD744" s="84"/>
      <c r="AE744" s="84"/>
      <c r="AF744" s="84"/>
      <c r="AG744" s="84"/>
      <c r="AH744" s="84"/>
      <c r="AI744" s="84"/>
      <c r="AJ744" s="84"/>
    </row>
    <row r="745" spans="1:36" s="85" customFormat="1">
      <c r="A745" s="83"/>
      <c r="B745" s="84"/>
      <c r="C745" s="84"/>
      <c r="D745" s="84"/>
      <c r="E745" s="84"/>
      <c r="F745" s="84"/>
      <c r="G745" s="84"/>
      <c r="L745" s="86"/>
      <c r="M745" s="86"/>
      <c r="N745" s="87"/>
      <c r="O745" s="86"/>
      <c r="P745" s="86"/>
      <c r="Q745" s="86"/>
      <c r="T745" s="88"/>
      <c r="Z745" s="88"/>
      <c r="AD745" s="84"/>
      <c r="AE745" s="84"/>
      <c r="AF745" s="84"/>
      <c r="AG745" s="84"/>
      <c r="AH745" s="84"/>
      <c r="AI745" s="84"/>
      <c r="AJ745" s="84"/>
    </row>
    <row r="746" spans="1:36" s="85" customFormat="1">
      <c r="A746" s="83"/>
      <c r="B746" s="84"/>
      <c r="C746" s="84"/>
      <c r="D746" s="84"/>
      <c r="E746" s="84"/>
      <c r="F746" s="84"/>
      <c r="G746" s="84"/>
      <c r="L746" s="86"/>
      <c r="M746" s="86"/>
      <c r="N746" s="87"/>
      <c r="O746" s="86"/>
      <c r="P746" s="86"/>
      <c r="Q746" s="86"/>
      <c r="T746" s="88"/>
      <c r="Z746" s="88"/>
      <c r="AD746" s="84"/>
      <c r="AE746" s="84"/>
      <c r="AF746" s="84"/>
      <c r="AG746" s="84"/>
      <c r="AH746" s="84"/>
      <c r="AI746" s="84"/>
      <c r="AJ746" s="84"/>
    </row>
    <row r="747" spans="1:36" s="85" customFormat="1">
      <c r="A747" s="83"/>
      <c r="B747" s="84"/>
      <c r="C747" s="84"/>
      <c r="D747" s="84"/>
      <c r="E747" s="84"/>
      <c r="F747" s="84"/>
      <c r="G747" s="84"/>
      <c r="L747" s="86"/>
      <c r="M747" s="86"/>
      <c r="N747" s="87"/>
      <c r="O747" s="86"/>
      <c r="P747" s="86"/>
      <c r="Q747" s="86"/>
      <c r="T747" s="88"/>
      <c r="Z747" s="88"/>
      <c r="AD747" s="84"/>
      <c r="AE747" s="84"/>
      <c r="AF747" s="84"/>
      <c r="AG747" s="84"/>
      <c r="AH747" s="84"/>
      <c r="AI747" s="84"/>
      <c r="AJ747" s="84"/>
    </row>
    <row r="748" spans="1:36" s="85" customFormat="1">
      <c r="A748" s="83"/>
      <c r="B748" s="84"/>
      <c r="C748" s="84"/>
      <c r="D748" s="84"/>
      <c r="E748" s="84"/>
      <c r="F748" s="84"/>
      <c r="G748" s="84"/>
      <c r="L748" s="86"/>
      <c r="M748" s="86"/>
      <c r="N748" s="87"/>
      <c r="O748" s="86"/>
      <c r="P748" s="86"/>
      <c r="Q748" s="86"/>
      <c r="T748" s="88"/>
      <c r="Z748" s="88"/>
      <c r="AD748" s="84"/>
      <c r="AE748" s="84"/>
      <c r="AF748" s="84"/>
      <c r="AG748" s="84"/>
      <c r="AH748" s="84"/>
      <c r="AI748" s="84"/>
      <c r="AJ748" s="84"/>
    </row>
    <row r="749" spans="1:36" s="85" customFormat="1">
      <c r="A749" s="83"/>
      <c r="B749" s="84"/>
      <c r="C749" s="84"/>
      <c r="D749" s="84"/>
      <c r="E749" s="84"/>
      <c r="F749" s="84"/>
      <c r="G749" s="84"/>
      <c r="L749" s="86"/>
      <c r="M749" s="86"/>
      <c r="N749" s="87"/>
      <c r="O749" s="86"/>
      <c r="P749" s="86"/>
      <c r="Q749" s="86"/>
      <c r="T749" s="88"/>
      <c r="Z749" s="88"/>
      <c r="AD749" s="84"/>
      <c r="AE749" s="84"/>
      <c r="AF749" s="84"/>
      <c r="AG749" s="84"/>
      <c r="AH749" s="84"/>
      <c r="AI749" s="84"/>
      <c r="AJ749" s="84"/>
    </row>
    <row r="750" spans="1:36" s="85" customFormat="1">
      <c r="A750" s="83"/>
      <c r="B750" s="84"/>
      <c r="C750" s="84"/>
      <c r="D750" s="84"/>
      <c r="E750" s="84"/>
      <c r="F750" s="84"/>
      <c r="G750" s="84"/>
      <c r="L750" s="86"/>
      <c r="M750" s="86"/>
      <c r="N750" s="87"/>
      <c r="O750" s="86"/>
      <c r="P750" s="86"/>
      <c r="Q750" s="86"/>
      <c r="T750" s="88"/>
      <c r="Z750" s="88"/>
      <c r="AD750" s="84"/>
      <c r="AE750" s="84"/>
      <c r="AF750" s="84"/>
      <c r="AG750" s="84"/>
      <c r="AH750" s="84"/>
      <c r="AI750" s="84"/>
      <c r="AJ750" s="84"/>
    </row>
    <row r="751" spans="1:36" s="85" customFormat="1">
      <c r="A751" s="83"/>
      <c r="B751" s="84"/>
      <c r="C751" s="84"/>
      <c r="D751" s="84"/>
      <c r="E751" s="84"/>
      <c r="F751" s="84"/>
      <c r="G751" s="84"/>
      <c r="L751" s="86"/>
      <c r="M751" s="86"/>
      <c r="N751" s="87"/>
      <c r="O751" s="86"/>
      <c r="P751" s="86"/>
      <c r="Q751" s="86"/>
      <c r="T751" s="88"/>
      <c r="Z751" s="88"/>
      <c r="AD751" s="84"/>
      <c r="AE751" s="84"/>
      <c r="AF751" s="84"/>
      <c r="AG751" s="84"/>
      <c r="AH751" s="84"/>
      <c r="AI751" s="84"/>
      <c r="AJ751" s="84"/>
    </row>
    <row r="752" spans="1:36" s="85" customFormat="1">
      <c r="A752" s="83"/>
      <c r="B752" s="84"/>
      <c r="C752" s="84"/>
      <c r="D752" s="84"/>
      <c r="E752" s="84"/>
      <c r="F752" s="84"/>
      <c r="G752" s="84"/>
      <c r="L752" s="86"/>
      <c r="M752" s="86"/>
      <c r="N752" s="87"/>
      <c r="O752" s="86"/>
      <c r="P752" s="86"/>
      <c r="Q752" s="86"/>
      <c r="T752" s="88"/>
      <c r="Z752" s="88"/>
      <c r="AD752" s="84"/>
      <c r="AE752" s="84"/>
      <c r="AF752" s="84"/>
      <c r="AG752" s="84"/>
      <c r="AH752" s="84"/>
      <c r="AI752" s="84"/>
      <c r="AJ752" s="84"/>
    </row>
    <row r="753" spans="1:36" s="85" customFormat="1">
      <c r="A753" s="83"/>
      <c r="B753" s="84"/>
      <c r="C753" s="84"/>
      <c r="D753" s="84"/>
      <c r="E753" s="84"/>
      <c r="F753" s="84"/>
      <c r="G753" s="84"/>
      <c r="L753" s="86"/>
      <c r="M753" s="86"/>
      <c r="N753" s="87"/>
      <c r="O753" s="86"/>
      <c r="P753" s="86"/>
      <c r="Q753" s="86"/>
      <c r="T753" s="88"/>
      <c r="Z753" s="88"/>
      <c r="AD753" s="84"/>
      <c r="AE753" s="84"/>
      <c r="AF753" s="84"/>
      <c r="AG753" s="84"/>
      <c r="AH753" s="84"/>
      <c r="AI753" s="84"/>
      <c r="AJ753" s="84"/>
    </row>
    <row r="754" spans="1:36" s="85" customFormat="1">
      <c r="A754" s="83"/>
      <c r="B754" s="84"/>
      <c r="C754" s="84"/>
      <c r="D754" s="84"/>
      <c r="E754" s="84"/>
      <c r="F754" s="84"/>
      <c r="G754" s="84"/>
      <c r="L754" s="86"/>
      <c r="M754" s="86"/>
      <c r="N754" s="87"/>
      <c r="O754" s="86"/>
      <c r="P754" s="86"/>
      <c r="Q754" s="86"/>
      <c r="T754" s="88"/>
      <c r="Z754" s="88"/>
      <c r="AD754" s="84"/>
      <c r="AE754" s="84"/>
      <c r="AF754" s="84"/>
      <c r="AG754" s="84"/>
      <c r="AH754" s="84"/>
      <c r="AI754" s="84"/>
      <c r="AJ754" s="84"/>
    </row>
    <row r="755" spans="1:36" s="85" customFormat="1">
      <c r="A755" s="83"/>
      <c r="B755" s="84"/>
      <c r="C755" s="84"/>
      <c r="D755" s="84"/>
      <c r="E755" s="84"/>
      <c r="F755" s="84"/>
      <c r="G755" s="84"/>
      <c r="L755" s="86"/>
      <c r="M755" s="86"/>
      <c r="N755" s="87"/>
      <c r="O755" s="86"/>
      <c r="P755" s="86"/>
      <c r="Q755" s="86"/>
      <c r="T755" s="88"/>
      <c r="Z755" s="88"/>
      <c r="AD755" s="84"/>
      <c r="AE755" s="84"/>
      <c r="AF755" s="84"/>
      <c r="AG755" s="84"/>
      <c r="AH755" s="84"/>
      <c r="AI755" s="84"/>
      <c r="AJ755" s="84"/>
    </row>
    <row r="756" spans="1:36" s="85" customFormat="1">
      <c r="A756" s="83"/>
      <c r="B756" s="84"/>
      <c r="C756" s="84"/>
      <c r="D756" s="84"/>
      <c r="E756" s="84"/>
      <c r="F756" s="84"/>
      <c r="G756" s="84"/>
      <c r="L756" s="86"/>
      <c r="M756" s="86"/>
      <c r="N756" s="87"/>
      <c r="O756" s="86"/>
      <c r="P756" s="86"/>
      <c r="Q756" s="86"/>
      <c r="T756" s="88"/>
      <c r="Z756" s="88"/>
      <c r="AD756" s="84"/>
      <c r="AE756" s="84"/>
      <c r="AF756" s="84"/>
      <c r="AG756" s="84"/>
      <c r="AH756" s="84"/>
      <c r="AI756" s="84"/>
      <c r="AJ756" s="84"/>
    </row>
    <row r="757" spans="1:36" s="85" customFormat="1">
      <c r="A757" s="83"/>
      <c r="B757" s="84"/>
      <c r="C757" s="84"/>
      <c r="D757" s="84"/>
      <c r="E757" s="84"/>
      <c r="F757" s="84"/>
      <c r="G757" s="84"/>
      <c r="L757" s="86"/>
      <c r="M757" s="86"/>
      <c r="N757" s="87"/>
      <c r="O757" s="86"/>
      <c r="P757" s="86"/>
      <c r="Q757" s="86"/>
      <c r="T757" s="88"/>
      <c r="Z757" s="88"/>
      <c r="AD757" s="84"/>
      <c r="AE757" s="84"/>
      <c r="AF757" s="84"/>
      <c r="AG757" s="84"/>
      <c r="AH757" s="84"/>
      <c r="AI757" s="84"/>
      <c r="AJ757" s="84"/>
    </row>
    <row r="758" spans="1:36" s="85" customFormat="1">
      <c r="A758" s="83"/>
      <c r="B758" s="84"/>
      <c r="C758" s="84"/>
      <c r="D758" s="84"/>
      <c r="E758" s="84"/>
      <c r="F758" s="84"/>
      <c r="G758" s="84"/>
      <c r="L758" s="86"/>
      <c r="M758" s="86"/>
      <c r="N758" s="87"/>
      <c r="O758" s="86"/>
      <c r="P758" s="86"/>
      <c r="Q758" s="86"/>
      <c r="T758" s="88"/>
      <c r="Z758" s="88"/>
      <c r="AD758" s="84"/>
      <c r="AE758" s="84"/>
      <c r="AF758" s="84"/>
      <c r="AG758" s="84"/>
      <c r="AH758" s="84"/>
      <c r="AI758" s="84"/>
      <c r="AJ758" s="84"/>
    </row>
    <row r="759" spans="1:36" s="85" customFormat="1">
      <c r="A759" s="83"/>
      <c r="B759" s="84"/>
      <c r="C759" s="84"/>
      <c r="D759" s="84"/>
      <c r="E759" s="84"/>
      <c r="F759" s="84"/>
      <c r="G759" s="84"/>
      <c r="L759" s="86"/>
      <c r="M759" s="86"/>
      <c r="N759" s="87"/>
      <c r="O759" s="86"/>
      <c r="P759" s="86"/>
      <c r="Q759" s="86"/>
      <c r="T759" s="88"/>
      <c r="Z759" s="88"/>
      <c r="AD759" s="84"/>
      <c r="AE759" s="84"/>
      <c r="AF759" s="84"/>
      <c r="AG759" s="84"/>
      <c r="AH759" s="84"/>
      <c r="AI759" s="84"/>
      <c r="AJ759" s="84"/>
    </row>
    <row r="760" spans="1:36" s="85" customFormat="1">
      <c r="A760" s="83"/>
      <c r="B760" s="84"/>
      <c r="C760" s="84"/>
      <c r="D760" s="84"/>
      <c r="E760" s="84"/>
      <c r="F760" s="84"/>
      <c r="G760" s="84"/>
      <c r="L760" s="86"/>
      <c r="M760" s="86"/>
      <c r="N760" s="87"/>
      <c r="O760" s="86"/>
      <c r="P760" s="86"/>
      <c r="Q760" s="86"/>
      <c r="T760" s="88"/>
      <c r="Z760" s="88"/>
      <c r="AD760" s="84"/>
      <c r="AE760" s="84"/>
      <c r="AF760" s="84"/>
      <c r="AG760" s="84"/>
      <c r="AH760" s="84"/>
      <c r="AI760" s="84"/>
      <c r="AJ760" s="84"/>
    </row>
    <row r="761" spans="1:36" s="85" customFormat="1">
      <c r="A761" s="83"/>
      <c r="B761" s="84"/>
      <c r="C761" s="84"/>
      <c r="D761" s="84"/>
      <c r="E761" s="84"/>
      <c r="F761" s="84"/>
      <c r="G761" s="84"/>
      <c r="L761" s="86"/>
      <c r="M761" s="86"/>
      <c r="N761" s="87"/>
      <c r="O761" s="86"/>
      <c r="P761" s="86"/>
      <c r="Q761" s="86"/>
      <c r="T761" s="88"/>
      <c r="Z761" s="88"/>
      <c r="AD761" s="84"/>
      <c r="AE761" s="84"/>
      <c r="AF761" s="84"/>
      <c r="AG761" s="84"/>
      <c r="AH761" s="84"/>
      <c r="AI761" s="84"/>
      <c r="AJ761" s="84"/>
    </row>
    <row r="762" spans="1:36" s="85" customFormat="1">
      <c r="A762" s="83"/>
      <c r="B762" s="84"/>
      <c r="C762" s="84"/>
      <c r="D762" s="84"/>
      <c r="E762" s="84"/>
      <c r="F762" s="84"/>
      <c r="G762" s="84"/>
      <c r="L762" s="86"/>
      <c r="M762" s="86"/>
      <c r="N762" s="87"/>
      <c r="O762" s="86"/>
      <c r="P762" s="86"/>
      <c r="Q762" s="86"/>
      <c r="T762" s="88"/>
      <c r="Z762" s="88"/>
      <c r="AD762" s="84"/>
      <c r="AE762" s="84"/>
      <c r="AF762" s="84"/>
      <c r="AG762" s="84"/>
      <c r="AH762" s="84"/>
      <c r="AI762" s="84"/>
      <c r="AJ762" s="84"/>
    </row>
    <row r="763" spans="1:36" s="85" customFormat="1">
      <c r="A763" s="83"/>
      <c r="B763" s="84"/>
      <c r="C763" s="84"/>
      <c r="D763" s="84"/>
      <c r="E763" s="84"/>
      <c r="F763" s="84"/>
      <c r="G763" s="84"/>
      <c r="L763" s="86"/>
      <c r="M763" s="86"/>
      <c r="N763" s="87"/>
      <c r="O763" s="86"/>
      <c r="P763" s="86"/>
      <c r="Q763" s="86"/>
      <c r="T763" s="88"/>
      <c r="Z763" s="88"/>
      <c r="AD763" s="84"/>
      <c r="AE763" s="84"/>
      <c r="AF763" s="84"/>
      <c r="AG763" s="84"/>
      <c r="AH763" s="84"/>
      <c r="AI763" s="84"/>
      <c r="AJ763" s="84"/>
    </row>
    <row r="764" spans="1:36" s="85" customFormat="1">
      <c r="A764" s="83"/>
      <c r="B764" s="84"/>
      <c r="C764" s="84"/>
      <c r="D764" s="84"/>
      <c r="E764" s="84"/>
      <c r="F764" s="84"/>
      <c r="G764" s="84"/>
      <c r="L764" s="86"/>
      <c r="M764" s="86"/>
      <c r="N764" s="87"/>
      <c r="O764" s="86"/>
      <c r="P764" s="86"/>
      <c r="Q764" s="86"/>
      <c r="T764" s="88"/>
      <c r="Z764" s="88"/>
      <c r="AD764" s="84"/>
      <c r="AE764" s="84"/>
      <c r="AF764" s="84"/>
      <c r="AG764" s="84"/>
      <c r="AH764" s="84"/>
      <c r="AI764" s="84"/>
      <c r="AJ764" s="84"/>
    </row>
    <row r="765" spans="1:36" s="85" customFormat="1">
      <c r="A765" s="83"/>
      <c r="B765" s="84"/>
      <c r="C765" s="84"/>
      <c r="D765" s="84"/>
      <c r="E765" s="84"/>
      <c r="F765" s="84"/>
      <c r="G765" s="84"/>
      <c r="L765" s="86"/>
      <c r="M765" s="86"/>
      <c r="N765" s="87"/>
      <c r="O765" s="86"/>
      <c r="P765" s="86"/>
      <c r="Q765" s="86"/>
      <c r="T765" s="88"/>
      <c r="Z765" s="88"/>
      <c r="AD765" s="84"/>
      <c r="AE765" s="84"/>
      <c r="AF765" s="84"/>
      <c r="AG765" s="84"/>
      <c r="AH765" s="84"/>
      <c r="AI765" s="84"/>
      <c r="AJ765" s="84"/>
    </row>
    <row r="766" spans="1:36" s="85" customFormat="1">
      <c r="A766" s="83"/>
      <c r="B766" s="84"/>
      <c r="C766" s="84"/>
      <c r="D766" s="84"/>
      <c r="E766" s="84"/>
      <c r="F766" s="84"/>
      <c r="G766" s="84"/>
      <c r="L766" s="86"/>
      <c r="M766" s="86"/>
      <c r="N766" s="87"/>
      <c r="O766" s="86"/>
      <c r="P766" s="86"/>
      <c r="Q766" s="86"/>
      <c r="T766" s="88"/>
      <c r="Z766" s="88"/>
      <c r="AD766" s="84"/>
      <c r="AE766" s="84"/>
      <c r="AF766" s="84"/>
      <c r="AG766" s="84"/>
      <c r="AH766" s="84"/>
      <c r="AI766" s="84"/>
      <c r="AJ766" s="84"/>
    </row>
    <row r="767" spans="1:36" s="85" customFormat="1">
      <c r="A767" s="83"/>
      <c r="B767" s="84"/>
      <c r="C767" s="84"/>
      <c r="D767" s="84"/>
      <c r="E767" s="84"/>
      <c r="F767" s="84"/>
      <c r="G767" s="84"/>
      <c r="L767" s="86"/>
      <c r="M767" s="86"/>
      <c r="N767" s="87"/>
      <c r="O767" s="86"/>
      <c r="P767" s="86"/>
      <c r="Q767" s="86"/>
      <c r="T767" s="88"/>
      <c r="Z767" s="88"/>
      <c r="AD767" s="84"/>
      <c r="AE767" s="84"/>
      <c r="AF767" s="84"/>
      <c r="AG767" s="84"/>
      <c r="AH767" s="84"/>
      <c r="AI767" s="84"/>
      <c r="AJ767" s="84"/>
    </row>
    <row r="768" spans="1:36" s="85" customFormat="1">
      <c r="A768" s="83"/>
      <c r="B768" s="84"/>
      <c r="C768" s="84"/>
      <c r="D768" s="84"/>
      <c r="E768" s="84"/>
      <c r="F768" s="84"/>
      <c r="G768" s="84"/>
      <c r="L768" s="86"/>
      <c r="M768" s="86"/>
      <c r="N768" s="87"/>
      <c r="O768" s="86"/>
      <c r="P768" s="86"/>
      <c r="Q768" s="86"/>
      <c r="T768" s="88"/>
      <c r="Z768" s="88"/>
      <c r="AD768" s="84"/>
      <c r="AE768" s="84"/>
      <c r="AF768" s="84"/>
      <c r="AG768" s="84"/>
      <c r="AH768" s="84"/>
      <c r="AI768" s="84"/>
      <c r="AJ768" s="84"/>
    </row>
    <row r="769" spans="1:36" s="85" customFormat="1">
      <c r="A769" s="83"/>
      <c r="B769" s="84"/>
      <c r="C769" s="84"/>
      <c r="D769" s="84"/>
      <c r="E769" s="84"/>
      <c r="F769" s="84"/>
      <c r="G769" s="84"/>
      <c r="L769" s="86"/>
      <c r="M769" s="86"/>
      <c r="N769" s="87"/>
      <c r="O769" s="86"/>
      <c r="P769" s="86"/>
      <c r="Q769" s="86"/>
      <c r="T769" s="88"/>
      <c r="Z769" s="88"/>
      <c r="AD769" s="84"/>
      <c r="AE769" s="84"/>
      <c r="AF769" s="84"/>
      <c r="AG769" s="84"/>
      <c r="AH769" s="84"/>
      <c r="AI769" s="84"/>
      <c r="AJ769" s="84"/>
    </row>
    <row r="770" spans="1:36" s="85" customFormat="1">
      <c r="A770" s="83"/>
      <c r="B770" s="84"/>
      <c r="C770" s="84"/>
      <c r="D770" s="84"/>
      <c r="E770" s="84"/>
      <c r="F770" s="84"/>
      <c r="G770" s="84"/>
      <c r="L770" s="86"/>
      <c r="M770" s="86"/>
      <c r="N770" s="87"/>
      <c r="O770" s="86"/>
      <c r="P770" s="86"/>
      <c r="Q770" s="86"/>
      <c r="T770" s="88"/>
      <c r="Z770" s="88"/>
      <c r="AD770" s="84"/>
      <c r="AE770" s="84"/>
      <c r="AF770" s="84"/>
      <c r="AG770" s="84"/>
      <c r="AH770" s="84"/>
      <c r="AI770" s="84"/>
      <c r="AJ770" s="84"/>
    </row>
    <row r="771" spans="1:36" s="85" customFormat="1">
      <c r="A771" s="83"/>
      <c r="B771" s="84"/>
      <c r="C771" s="84"/>
      <c r="D771" s="84"/>
      <c r="E771" s="84"/>
      <c r="F771" s="84"/>
      <c r="G771" s="84"/>
      <c r="L771" s="86"/>
      <c r="M771" s="86"/>
      <c r="N771" s="87"/>
      <c r="O771" s="86"/>
      <c r="P771" s="86"/>
      <c r="Q771" s="86"/>
      <c r="T771" s="88"/>
      <c r="Z771" s="88"/>
      <c r="AD771" s="84"/>
      <c r="AE771" s="84"/>
      <c r="AF771" s="84"/>
      <c r="AG771" s="84"/>
      <c r="AH771" s="84"/>
      <c r="AI771" s="84"/>
      <c r="AJ771" s="84"/>
    </row>
    <row r="772" spans="1:36" s="85" customFormat="1">
      <c r="A772" s="83"/>
      <c r="B772" s="84"/>
      <c r="C772" s="84"/>
      <c r="D772" s="84"/>
      <c r="E772" s="84"/>
      <c r="F772" s="84"/>
      <c r="G772" s="84"/>
      <c r="L772" s="86"/>
      <c r="M772" s="86"/>
      <c r="N772" s="87"/>
      <c r="O772" s="86"/>
      <c r="P772" s="86"/>
      <c r="Q772" s="86"/>
      <c r="T772" s="88"/>
      <c r="Z772" s="88"/>
      <c r="AD772" s="84"/>
      <c r="AE772" s="84"/>
      <c r="AF772" s="84"/>
      <c r="AG772" s="84"/>
      <c r="AH772" s="84"/>
      <c r="AI772" s="84"/>
      <c r="AJ772" s="84"/>
    </row>
    <row r="773" spans="1:36" s="85" customFormat="1">
      <c r="A773" s="83"/>
      <c r="B773" s="84"/>
      <c r="C773" s="84"/>
      <c r="D773" s="84"/>
      <c r="E773" s="84"/>
      <c r="F773" s="84"/>
      <c r="G773" s="84"/>
      <c r="L773" s="86"/>
      <c r="M773" s="86"/>
      <c r="N773" s="87"/>
      <c r="O773" s="86"/>
      <c r="P773" s="86"/>
      <c r="Q773" s="86"/>
      <c r="T773" s="88"/>
      <c r="Z773" s="88"/>
      <c r="AD773" s="84"/>
      <c r="AE773" s="84"/>
      <c r="AF773" s="84"/>
      <c r="AG773" s="84"/>
      <c r="AH773" s="84"/>
      <c r="AI773" s="84"/>
      <c r="AJ773" s="84"/>
    </row>
    <row r="774" spans="1:36" s="85" customFormat="1">
      <c r="A774" s="83"/>
      <c r="B774" s="84"/>
      <c r="C774" s="84"/>
      <c r="D774" s="84"/>
      <c r="E774" s="84"/>
      <c r="F774" s="84"/>
      <c r="G774" s="84"/>
      <c r="L774" s="86"/>
      <c r="M774" s="86"/>
      <c r="N774" s="87"/>
      <c r="O774" s="86"/>
      <c r="P774" s="86"/>
      <c r="Q774" s="86"/>
      <c r="T774" s="88"/>
      <c r="Z774" s="88"/>
      <c r="AD774" s="84"/>
      <c r="AE774" s="84"/>
      <c r="AF774" s="84"/>
      <c r="AG774" s="84"/>
      <c r="AH774" s="84"/>
      <c r="AI774" s="84"/>
      <c r="AJ774" s="84"/>
    </row>
    <row r="775" spans="1:36" s="85" customFormat="1">
      <c r="A775" s="83"/>
      <c r="B775" s="84"/>
      <c r="C775" s="84"/>
      <c r="D775" s="84"/>
      <c r="E775" s="84"/>
      <c r="F775" s="84"/>
      <c r="G775" s="84"/>
      <c r="L775" s="86"/>
      <c r="M775" s="86"/>
      <c r="N775" s="87"/>
      <c r="O775" s="86"/>
      <c r="P775" s="86"/>
      <c r="Q775" s="86"/>
      <c r="T775" s="88"/>
      <c r="Z775" s="88"/>
      <c r="AD775" s="84"/>
      <c r="AE775" s="84"/>
      <c r="AF775" s="84"/>
      <c r="AG775" s="84"/>
      <c r="AH775" s="84"/>
      <c r="AI775" s="84"/>
      <c r="AJ775" s="84"/>
    </row>
    <row r="776" spans="1:36" s="85" customFormat="1">
      <c r="A776" s="83"/>
      <c r="B776" s="84"/>
      <c r="C776" s="84"/>
      <c r="D776" s="84"/>
      <c r="E776" s="84"/>
      <c r="F776" s="84"/>
      <c r="G776" s="84"/>
      <c r="L776" s="86"/>
      <c r="M776" s="86"/>
      <c r="N776" s="87"/>
      <c r="O776" s="86"/>
      <c r="P776" s="86"/>
      <c r="Q776" s="86"/>
      <c r="T776" s="88"/>
      <c r="Z776" s="88"/>
      <c r="AD776" s="84"/>
      <c r="AE776" s="84"/>
      <c r="AF776" s="84"/>
      <c r="AG776" s="84"/>
      <c r="AH776" s="84"/>
      <c r="AI776" s="84"/>
      <c r="AJ776" s="84"/>
    </row>
    <row r="777" spans="1:36" s="85" customFormat="1">
      <c r="A777" s="83"/>
      <c r="B777" s="84"/>
      <c r="C777" s="84"/>
      <c r="D777" s="84"/>
      <c r="E777" s="84"/>
      <c r="F777" s="84"/>
      <c r="G777" s="84"/>
      <c r="L777" s="86"/>
      <c r="M777" s="86"/>
      <c r="N777" s="87"/>
      <c r="O777" s="86"/>
      <c r="P777" s="86"/>
      <c r="Q777" s="86"/>
      <c r="T777" s="88"/>
      <c r="Z777" s="88"/>
      <c r="AD777" s="84"/>
      <c r="AE777" s="84"/>
      <c r="AF777" s="84"/>
      <c r="AG777" s="84"/>
      <c r="AH777" s="84"/>
      <c r="AI777" s="84"/>
      <c r="AJ777" s="84"/>
    </row>
    <row r="778" spans="1:36" s="85" customFormat="1">
      <c r="A778" s="83"/>
      <c r="B778" s="84"/>
      <c r="C778" s="84"/>
      <c r="D778" s="84"/>
      <c r="E778" s="84"/>
      <c r="F778" s="84"/>
      <c r="G778" s="84"/>
      <c r="L778" s="86"/>
      <c r="M778" s="86"/>
      <c r="N778" s="87"/>
      <c r="O778" s="86"/>
      <c r="P778" s="86"/>
      <c r="Q778" s="86"/>
      <c r="T778" s="88"/>
      <c r="Z778" s="88"/>
      <c r="AD778" s="84"/>
      <c r="AE778" s="84"/>
      <c r="AF778" s="84"/>
      <c r="AG778" s="84"/>
      <c r="AH778" s="84"/>
      <c r="AI778" s="84"/>
      <c r="AJ778" s="84"/>
    </row>
    <row r="779" spans="1:36" s="85" customFormat="1">
      <c r="A779" s="83"/>
      <c r="B779" s="84"/>
      <c r="C779" s="84"/>
      <c r="D779" s="84"/>
      <c r="E779" s="84"/>
      <c r="F779" s="84"/>
      <c r="G779" s="84"/>
      <c r="L779" s="86"/>
      <c r="M779" s="86"/>
      <c r="N779" s="87"/>
      <c r="O779" s="86"/>
      <c r="P779" s="86"/>
      <c r="Q779" s="86"/>
      <c r="T779" s="88"/>
      <c r="Z779" s="88"/>
      <c r="AD779" s="84"/>
      <c r="AE779" s="84"/>
      <c r="AF779" s="84"/>
      <c r="AG779" s="84"/>
      <c r="AH779" s="84"/>
      <c r="AI779" s="84"/>
      <c r="AJ779" s="84"/>
    </row>
    <row r="780" spans="1:36" s="85" customFormat="1">
      <c r="A780" s="83"/>
      <c r="B780" s="84"/>
      <c r="C780" s="84"/>
      <c r="D780" s="84"/>
      <c r="E780" s="84"/>
      <c r="F780" s="84"/>
      <c r="G780" s="84"/>
      <c r="L780" s="86"/>
      <c r="M780" s="86"/>
      <c r="N780" s="87"/>
      <c r="O780" s="86"/>
      <c r="P780" s="86"/>
      <c r="Q780" s="86"/>
      <c r="T780" s="88"/>
      <c r="Z780" s="88"/>
      <c r="AD780" s="84"/>
      <c r="AE780" s="84"/>
      <c r="AF780" s="84"/>
      <c r="AG780" s="84"/>
      <c r="AH780" s="84"/>
      <c r="AI780" s="84"/>
      <c r="AJ780" s="84"/>
    </row>
    <row r="781" spans="1:36" s="85" customFormat="1">
      <c r="A781" s="83"/>
      <c r="B781" s="84"/>
      <c r="C781" s="84"/>
      <c r="D781" s="84"/>
      <c r="E781" s="84"/>
      <c r="F781" s="84"/>
      <c r="G781" s="84"/>
      <c r="L781" s="86"/>
      <c r="M781" s="86"/>
      <c r="N781" s="87"/>
      <c r="O781" s="86"/>
      <c r="P781" s="86"/>
      <c r="Q781" s="86"/>
      <c r="T781" s="88"/>
      <c r="Z781" s="88"/>
      <c r="AD781" s="84"/>
      <c r="AE781" s="84"/>
      <c r="AF781" s="84"/>
      <c r="AG781" s="84"/>
      <c r="AH781" s="84"/>
      <c r="AI781" s="84"/>
      <c r="AJ781" s="84"/>
    </row>
    <row r="782" spans="1:36" s="85" customFormat="1">
      <c r="A782" s="83"/>
      <c r="B782" s="84"/>
      <c r="C782" s="84"/>
      <c r="D782" s="84"/>
      <c r="E782" s="84"/>
      <c r="F782" s="84"/>
      <c r="G782" s="84"/>
      <c r="L782" s="86"/>
      <c r="M782" s="86"/>
      <c r="N782" s="87"/>
      <c r="O782" s="86"/>
      <c r="P782" s="86"/>
      <c r="Q782" s="86"/>
      <c r="T782" s="88"/>
      <c r="Z782" s="88"/>
      <c r="AD782" s="84"/>
      <c r="AE782" s="84"/>
      <c r="AF782" s="84"/>
      <c r="AG782" s="84"/>
      <c r="AH782" s="84"/>
      <c r="AI782" s="84"/>
      <c r="AJ782" s="84"/>
    </row>
    <row r="783" spans="1:36" s="85" customFormat="1">
      <c r="A783" s="83"/>
      <c r="B783" s="84"/>
      <c r="C783" s="84"/>
      <c r="D783" s="84"/>
      <c r="E783" s="84"/>
      <c r="F783" s="84"/>
      <c r="G783" s="84"/>
      <c r="L783" s="86"/>
      <c r="M783" s="86"/>
      <c r="N783" s="87"/>
      <c r="O783" s="86"/>
      <c r="P783" s="86"/>
      <c r="Q783" s="86"/>
      <c r="T783" s="88"/>
      <c r="Z783" s="88"/>
      <c r="AD783" s="84"/>
      <c r="AE783" s="84"/>
      <c r="AF783" s="84"/>
      <c r="AG783" s="84"/>
      <c r="AH783" s="84"/>
      <c r="AI783" s="84"/>
      <c r="AJ783" s="84"/>
    </row>
    <row r="784" spans="1:36" s="85" customFormat="1">
      <c r="A784" s="83"/>
      <c r="B784" s="84"/>
      <c r="C784" s="84"/>
      <c r="D784" s="84"/>
      <c r="E784" s="84"/>
      <c r="F784" s="84"/>
      <c r="G784" s="84"/>
      <c r="L784" s="86"/>
      <c r="M784" s="86"/>
      <c r="N784" s="87"/>
      <c r="O784" s="86"/>
      <c r="P784" s="86"/>
      <c r="Q784" s="86"/>
      <c r="T784" s="88"/>
      <c r="Z784" s="88"/>
      <c r="AD784" s="84"/>
      <c r="AE784" s="84"/>
      <c r="AF784" s="84"/>
      <c r="AG784" s="84"/>
      <c r="AH784" s="84"/>
      <c r="AI784" s="84"/>
      <c r="AJ784" s="84"/>
    </row>
    <row r="785" spans="1:36" s="85" customFormat="1">
      <c r="A785" s="83"/>
      <c r="B785" s="84"/>
      <c r="C785" s="84"/>
      <c r="D785" s="84"/>
      <c r="E785" s="84"/>
      <c r="F785" s="84"/>
      <c r="G785" s="84"/>
      <c r="L785" s="86"/>
      <c r="M785" s="86"/>
      <c r="N785" s="87"/>
      <c r="O785" s="86"/>
      <c r="P785" s="86"/>
      <c r="Q785" s="86"/>
      <c r="T785" s="88"/>
      <c r="Z785" s="88"/>
      <c r="AD785" s="84"/>
      <c r="AE785" s="84"/>
      <c r="AF785" s="84"/>
      <c r="AG785" s="84"/>
      <c r="AH785" s="84"/>
      <c r="AI785" s="84"/>
      <c r="AJ785" s="84"/>
    </row>
    <row r="786" spans="1:36" s="85" customFormat="1">
      <c r="A786" s="83"/>
      <c r="B786" s="84"/>
      <c r="C786" s="84"/>
      <c r="D786" s="84"/>
      <c r="E786" s="84"/>
      <c r="F786" s="84"/>
      <c r="G786" s="84"/>
      <c r="L786" s="86"/>
      <c r="M786" s="86"/>
      <c r="N786" s="87"/>
      <c r="O786" s="86"/>
      <c r="P786" s="86"/>
      <c r="Q786" s="86"/>
      <c r="T786" s="88"/>
      <c r="Z786" s="88"/>
      <c r="AD786" s="84"/>
      <c r="AE786" s="84"/>
      <c r="AF786" s="84"/>
      <c r="AG786" s="84"/>
      <c r="AH786" s="84"/>
      <c r="AI786" s="84"/>
      <c r="AJ786" s="84"/>
    </row>
    <row r="787" spans="1:36" s="85" customFormat="1">
      <c r="A787" s="83"/>
      <c r="B787" s="84"/>
      <c r="C787" s="84"/>
      <c r="D787" s="84"/>
      <c r="E787" s="84"/>
      <c r="F787" s="84"/>
      <c r="G787" s="84"/>
      <c r="L787" s="86"/>
      <c r="M787" s="86"/>
      <c r="N787" s="87"/>
      <c r="O787" s="86"/>
      <c r="P787" s="86"/>
      <c r="Q787" s="86"/>
      <c r="T787" s="88"/>
      <c r="Z787" s="88"/>
      <c r="AD787" s="84"/>
      <c r="AE787" s="84"/>
      <c r="AF787" s="84"/>
      <c r="AG787" s="84"/>
      <c r="AH787" s="84"/>
      <c r="AI787" s="84"/>
      <c r="AJ787" s="84"/>
    </row>
    <row r="788" spans="1:36" s="85" customFormat="1">
      <c r="A788" s="83"/>
      <c r="B788" s="84"/>
      <c r="C788" s="84"/>
      <c r="D788" s="84"/>
      <c r="E788" s="84"/>
      <c r="F788" s="84"/>
      <c r="G788" s="84"/>
      <c r="L788" s="86"/>
      <c r="M788" s="86"/>
      <c r="N788" s="87"/>
      <c r="O788" s="86"/>
      <c r="P788" s="86"/>
      <c r="Q788" s="86"/>
      <c r="T788" s="88"/>
      <c r="Z788" s="88"/>
      <c r="AD788" s="84"/>
      <c r="AE788" s="84"/>
      <c r="AF788" s="84"/>
      <c r="AG788" s="84"/>
      <c r="AH788" s="84"/>
      <c r="AI788" s="84"/>
      <c r="AJ788" s="84"/>
    </row>
    <row r="789" spans="1:36" s="85" customFormat="1">
      <c r="A789" s="83"/>
      <c r="B789" s="84"/>
      <c r="C789" s="84"/>
      <c r="D789" s="84"/>
      <c r="E789" s="84"/>
      <c r="F789" s="84"/>
      <c r="G789" s="84"/>
      <c r="L789" s="86"/>
      <c r="M789" s="86"/>
      <c r="N789" s="87"/>
      <c r="O789" s="86"/>
      <c r="P789" s="86"/>
      <c r="Q789" s="86"/>
      <c r="T789" s="88"/>
      <c r="Z789" s="88"/>
      <c r="AD789" s="84"/>
      <c r="AE789" s="84"/>
      <c r="AF789" s="84"/>
      <c r="AG789" s="84"/>
      <c r="AH789" s="84"/>
      <c r="AI789" s="84"/>
      <c r="AJ789" s="84"/>
    </row>
    <row r="790" spans="1:36" s="85" customFormat="1">
      <c r="A790" s="83"/>
      <c r="B790" s="84"/>
      <c r="C790" s="84"/>
      <c r="D790" s="84"/>
      <c r="E790" s="84"/>
      <c r="F790" s="84"/>
      <c r="G790" s="84"/>
      <c r="L790" s="86"/>
      <c r="M790" s="86"/>
      <c r="N790" s="87"/>
      <c r="O790" s="86"/>
      <c r="P790" s="86"/>
      <c r="Q790" s="86"/>
      <c r="T790" s="88"/>
      <c r="Z790" s="88"/>
      <c r="AD790" s="84"/>
      <c r="AE790" s="84"/>
      <c r="AF790" s="84"/>
      <c r="AG790" s="84"/>
      <c r="AH790" s="84"/>
      <c r="AI790" s="84"/>
      <c r="AJ790" s="84"/>
    </row>
    <row r="791" spans="1:36" s="85" customFormat="1">
      <c r="A791" s="83"/>
      <c r="B791" s="84"/>
      <c r="C791" s="84"/>
      <c r="D791" s="84"/>
      <c r="E791" s="84"/>
      <c r="F791" s="84"/>
      <c r="G791" s="84"/>
      <c r="L791" s="86"/>
      <c r="M791" s="86"/>
      <c r="N791" s="87"/>
      <c r="O791" s="86"/>
      <c r="P791" s="86"/>
      <c r="Q791" s="86"/>
      <c r="T791" s="88"/>
      <c r="Z791" s="88"/>
      <c r="AD791" s="84"/>
      <c r="AE791" s="84"/>
      <c r="AF791" s="84"/>
      <c r="AG791" s="84"/>
      <c r="AH791" s="84"/>
      <c r="AI791" s="84"/>
      <c r="AJ791" s="84"/>
    </row>
    <row r="792" spans="1:36" s="85" customFormat="1">
      <c r="A792" s="83"/>
      <c r="B792" s="84"/>
      <c r="C792" s="84"/>
      <c r="D792" s="84"/>
      <c r="E792" s="84"/>
      <c r="F792" s="84"/>
      <c r="G792" s="84"/>
      <c r="L792" s="86"/>
      <c r="M792" s="86"/>
      <c r="N792" s="87"/>
      <c r="O792" s="86"/>
      <c r="P792" s="86"/>
      <c r="Q792" s="86"/>
      <c r="T792" s="88"/>
      <c r="Z792" s="88"/>
      <c r="AD792" s="84"/>
      <c r="AE792" s="84"/>
      <c r="AF792" s="84"/>
      <c r="AG792" s="84"/>
      <c r="AH792" s="84"/>
      <c r="AI792" s="84"/>
      <c r="AJ792" s="84"/>
    </row>
    <row r="793" spans="1:36" s="85" customFormat="1">
      <c r="A793" s="83"/>
      <c r="B793" s="84"/>
      <c r="C793" s="84"/>
      <c r="D793" s="84"/>
      <c r="E793" s="84"/>
      <c r="F793" s="84"/>
      <c r="G793" s="84"/>
      <c r="L793" s="86"/>
      <c r="M793" s="86"/>
      <c r="N793" s="87"/>
      <c r="O793" s="86"/>
      <c r="P793" s="86"/>
      <c r="Q793" s="86"/>
      <c r="T793" s="88"/>
      <c r="Z793" s="88"/>
      <c r="AD793" s="84"/>
      <c r="AE793" s="84"/>
      <c r="AF793" s="84"/>
      <c r="AG793" s="84"/>
      <c r="AH793" s="84"/>
      <c r="AI793" s="84"/>
      <c r="AJ793" s="84"/>
    </row>
    <row r="794" spans="1:36" s="85" customFormat="1">
      <c r="A794" s="83"/>
      <c r="B794" s="84"/>
      <c r="C794" s="84"/>
      <c r="D794" s="84"/>
      <c r="E794" s="84"/>
      <c r="F794" s="84"/>
      <c r="G794" s="84"/>
      <c r="L794" s="86"/>
      <c r="M794" s="86"/>
      <c r="N794" s="87"/>
      <c r="O794" s="86"/>
      <c r="P794" s="86"/>
      <c r="Q794" s="86"/>
      <c r="T794" s="88"/>
      <c r="Z794" s="88"/>
      <c r="AD794" s="84"/>
      <c r="AE794" s="84"/>
      <c r="AF794" s="84"/>
      <c r="AG794" s="84"/>
      <c r="AH794" s="84"/>
      <c r="AI794" s="84"/>
      <c r="AJ794" s="84"/>
    </row>
    <row r="795" spans="1:36" s="85" customFormat="1">
      <c r="A795" s="83"/>
      <c r="B795" s="84"/>
      <c r="C795" s="84"/>
      <c r="D795" s="84"/>
      <c r="E795" s="84"/>
      <c r="F795" s="84"/>
      <c r="G795" s="84"/>
      <c r="L795" s="86"/>
      <c r="M795" s="86"/>
      <c r="N795" s="87"/>
      <c r="O795" s="86"/>
      <c r="P795" s="86"/>
      <c r="Q795" s="86"/>
      <c r="T795" s="88"/>
      <c r="Z795" s="88"/>
      <c r="AD795" s="84"/>
      <c r="AE795" s="84"/>
      <c r="AF795" s="84"/>
      <c r="AG795" s="84"/>
      <c r="AH795" s="84"/>
      <c r="AI795" s="84"/>
      <c r="AJ795" s="84"/>
    </row>
    <row r="796" spans="1:36" s="85" customFormat="1">
      <c r="A796" s="83"/>
      <c r="B796" s="84"/>
      <c r="C796" s="84"/>
      <c r="D796" s="84"/>
      <c r="E796" s="84"/>
      <c r="F796" s="84"/>
      <c r="G796" s="84"/>
      <c r="L796" s="86"/>
      <c r="M796" s="86"/>
      <c r="N796" s="87"/>
      <c r="O796" s="86"/>
      <c r="P796" s="86"/>
      <c r="Q796" s="86"/>
      <c r="T796" s="88"/>
      <c r="Z796" s="88"/>
      <c r="AD796" s="84"/>
      <c r="AE796" s="84"/>
      <c r="AF796" s="84"/>
      <c r="AG796" s="84"/>
      <c r="AH796" s="84"/>
      <c r="AI796" s="84"/>
      <c r="AJ796" s="84"/>
    </row>
    <row r="797" spans="1:36" s="85" customFormat="1">
      <c r="A797" s="83"/>
      <c r="B797" s="84"/>
      <c r="C797" s="84"/>
      <c r="D797" s="84"/>
      <c r="E797" s="84"/>
      <c r="F797" s="84"/>
      <c r="G797" s="84"/>
      <c r="L797" s="86"/>
      <c r="M797" s="86"/>
      <c r="N797" s="87"/>
      <c r="O797" s="86"/>
      <c r="P797" s="86"/>
      <c r="Q797" s="86"/>
      <c r="T797" s="88"/>
      <c r="Z797" s="88"/>
      <c r="AD797" s="84"/>
      <c r="AE797" s="84"/>
      <c r="AF797" s="84"/>
      <c r="AG797" s="84"/>
      <c r="AH797" s="84"/>
      <c r="AI797" s="84"/>
      <c r="AJ797" s="84"/>
    </row>
    <row r="798" spans="1:36" s="85" customFormat="1">
      <c r="A798" s="83"/>
      <c r="B798" s="84"/>
      <c r="C798" s="84"/>
      <c r="D798" s="84"/>
      <c r="E798" s="84"/>
      <c r="F798" s="84"/>
      <c r="G798" s="84"/>
      <c r="L798" s="86"/>
      <c r="M798" s="86"/>
      <c r="N798" s="87"/>
      <c r="O798" s="86"/>
      <c r="P798" s="86"/>
      <c r="Q798" s="86"/>
      <c r="T798" s="88"/>
      <c r="Z798" s="88"/>
      <c r="AD798" s="84"/>
      <c r="AE798" s="84"/>
      <c r="AF798" s="84"/>
      <c r="AG798" s="84"/>
      <c r="AH798" s="84"/>
      <c r="AI798" s="84"/>
      <c r="AJ798" s="84"/>
    </row>
    <row r="799" spans="1:36" s="85" customFormat="1">
      <c r="A799" s="83"/>
      <c r="B799" s="84"/>
      <c r="C799" s="84"/>
      <c r="D799" s="84"/>
      <c r="E799" s="84"/>
      <c r="F799" s="84"/>
      <c r="G799" s="84"/>
      <c r="L799" s="86"/>
      <c r="M799" s="86"/>
      <c r="N799" s="87"/>
      <c r="O799" s="86"/>
      <c r="P799" s="86"/>
      <c r="Q799" s="86"/>
      <c r="T799" s="88"/>
      <c r="Z799" s="88"/>
      <c r="AD799" s="84"/>
      <c r="AE799" s="84"/>
      <c r="AF799" s="84"/>
      <c r="AG799" s="84"/>
      <c r="AH799" s="84"/>
      <c r="AI799" s="84"/>
      <c r="AJ799" s="84"/>
    </row>
    <row r="800" spans="1:36" s="85" customFormat="1">
      <c r="A800" s="83"/>
      <c r="B800" s="84"/>
      <c r="C800" s="84"/>
      <c r="D800" s="84"/>
      <c r="E800" s="84"/>
      <c r="F800" s="84"/>
      <c r="G800" s="84"/>
      <c r="L800" s="86"/>
      <c r="M800" s="86"/>
      <c r="N800" s="87"/>
      <c r="O800" s="86"/>
      <c r="P800" s="86"/>
      <c r="Q800" s="86"/>
      <c r="T800" s="88"/>
      <c r="Z800" s="88"/>
      <c r="AD800" s="84"/>
      <c r="AE800" s="84"/>
      <c r="AF800" s="84"/>
      <c r="AG800" s="84"/>
      <c r="AH800" s="84"/>
      <c r="AI800" s="84"/>
      <c r="AJ800" s="84"/>
    </row>
    <row r="801" spans="1:36" s="85" customFormat="1">
      <c r="A801" s="83"/>
      <c r="B801" s="84"/>
      <c r="C801" s="84"/>
      <c r="D801" s="84"/>
      <c r="E801" s="84"/>
      <c r="F801" s="84"/>
      <c r="G801" s="84"/>
      <c r="L801" s="86"/>
      <c r="M801" s="86"/>
      <c r="N801" s="87"/>
      <c r="O801" s="86"/>
      <c r="P801" s="86"/>
      <c r="Q801" s="86"/>
      <c r="T801" s="88"/>
      <c r="Z801" s="88"/>
      <c r="AD801" s="84"/>
      <c r="AE801" s="84"/>
      <c r="AF801" s="84"/>
      <c r="AG801" s="84"/>
      <c r="AH801" s="84"/>
      <c r="AI801" s="84"/>
      <c r="AJ801" s="84"/>
    </row>
    <row r="802" spans="1:36" s="85" customFormat="1">
      <c r="A802" s="83"/>
      <c r="B802" s="84"/>
      <c r="C802" s="84"/>
      <c r="D802" s="84"/>
      <c r="E802" s="84"/>
      <c r="F802" s="84"/>
      <c r="G802" s="84"/>
      <c r="L802" s="86"/>
      <c r="M802" s="86"/>
      <c r="N802" s="87"/>
      <c r="O802" s="86"/>
      <c r="P802" s="86"/>
      <c r="Q802" s="86"/>
      <c r="T802" s="88"/>
      <c r="Z802" s="88"/>
      <c r="AD802" s="84"/>
      <c r="AE802" s="84"/>
      <c r="AF802" s="84"/>
      <c r="AG802" s="84"/>
      <c r="AH802" s="84"/>
      <c r="AI802" s="84"/>
      <c r="AJ802" s="84"/>
    </row>
    <row r="803" spans="1:36" s="85" customFormat="1">
      <c r="A803" s="83"/>
      <c r="B803" s="84"/>
      <c r="C803" s="84"/>
      <c r="D803" s="84"/>
      <c r="E803" s="84"/>
      <c r="F803" s="84"/>
      <c r="G803" s="84"/>
      <c r="L803" s="86"/>
      <c r="M803" s="86"/>
      <c r="N803" s="87"/>
      <c r="O803" s="86"/>
      <c r="P803" s="86"/>
      <c r="Q803" s="86"/>
      <c r="T803" s="88"/>
      <c r="Z803" s="88"/>
      <c r="AD803" s="84"/>
      <c r="AE803" s="84"/>
      <c r="AF803" s="84"/>
      <c r="AG803" s="84"/>
      <c r="AH803" s="84"/>
      <c r="AI803" s="84"/>
      <c r="AJ803" s="84"/>
    </row>
    <row r="804" spans="1:36" s="85" customFormat="1">
      <c r="A804" s="83"/>
      <c r="B804" s="84"/>
      <c r="C804" s="84"/>
      <c r="D804" s="84"/>
      <c r="E804" s="84"/>
      <c r="F804" s="84"/>
      <c r="G804" s="84"/>
      <c r="L804" s="86"/>
      <c r="M804" s="86"/>
      <c r="N804" s="87"/>
      <c r="O804" s="86"/>
      <c r="P804" s="86"/>
      <c r="Q804" s="86"/>
      <c r="T804" s="88"/>
      <c r="Z804" s="88"/>
      <c r="AD804" s="84"/>
      <c r="AE804" s="84"/>
      <c r="AF804" s="84"/>
      <c r="AG804" s="84"/>
      <c r="AH804" s="84"/>
      <c r="AI804" s="84"/>
      <c r="AJ804" s="84"/>
    </row>
    <row r="805" spans="1:36" s="85" customFormat="1">
      <c r="A805" s="83"/>
      <c r="B805" s="84"/>
      <c r="C805" s="84"/>
      <c r="D805" s="84"/>
      <c r="E805" s="84"/>
      <c r="F805" s="84"/>
      <c r="G805" s="84"/>
      <c r="L805" s="86"/>
      <c r="M805" s="86"/>
      <c r="N805" s="87"/>
      <c r="O805" s="86"/>
      <c r="P805" s="86"/>
      <c r="Q805" s="86"/>
      <c r="T805" s="88"/>
      <c r="Z805" s="88"/>
      <c r="AD805" s="84"/>
      <c r="AE805" s="84"/>
      <c r="AF805" s="84"/>
      <c r="AG805" s="84"/>
      <c r="AH805" s="84"/>
      <c r="AI805" s="84"/>
      <c r="AJ805" s="84"/>
    </row>
    <row r="806" spans="1:36" s="85" customFormat="1">
      <c r="A806" s="83"/>
      <c r="B806" s="84"/>
      <c r="C806" s="84"/>
      <c r="D806" s="84"/>
      <c r="E806" s="84"/>
      <c r="F806" s="84"/>
      <c r="G806" s="84"/>
      <c r="L806" s="86"/>
      <c r="M806" s="86"/>
      <c r="N806" s="87"/>
      <c r="O806" s="86"/>
      <c r="P806" s="86"/>
      <c r="Q806" s="86"/>
      <c r="T806" s="88"/>
      <c r="Z806" s="88"/>
      <c r="AD806" s="84"/>
      <c r="AE806" s="84"/>
      <c r="AF806" s="84"/>
      <c r="AG806" s="84"/>
      <c r="AH806" s="84"/>
      <c r="AI806" s="84"/>
      <c r="AJ806" s="84"/>
    </row>
    <row r="807" spans="1:36" s="85" customFormat="1">
      <c r="A807" s="83"/>
      <c r="B807" s="84"/>
      <c r="C807" s="84"/>
      <c r="D807" s="84"/>
      <c r="E807" s="84"/>
      <c r="F807" s="84"/>
      <c r="G807" s="84"/>
      <c r="L807" s="86"/>
      <c r="M807" s="86"/>
      <c r="N807" s="87"/>
      <c r="O807" s="86"/>
      <c r="P807" s="86"/>
      <c r="Q807" s="86"/>
      <c r="T807" s="88"/>
      <c r="Z807" s="88"/>
      <c r="AD807" s="84"/>
      <c r="AE807" s="84"/>
      <c r="AF807" s="84"/>
      <c r="AG807" s="84"/>
      <c r="AH807" s="84"/>
      <c r="AI807" s="84"/>
      <c r="AJ807" s="84"/>
    </row>
    <row r="808" spans="1:36" s="85" customFormat="1">
      <c r="A808" s="83"/>
      <c r="B808" s="84"/>
      <c r="C808" s="84"/>
      <c r="D808" s="84"/>
      <c r="E808" s="84"/>
      <c r="F808" s="84"/>
      <c r="G808" s="84"/>
      <c r="L808" s="86"/>
      <c r="M808" s="86"/>
      <c r="N808" s="87"/>
      <c r="O808" s="86"/>
      <c r="P808" s="86"/>
      <c r="Q808" s="86"/>
      <c r="T808" s="88"/>
      <c r="Z808" s="88"/>
      <c r="AD808" s="84"/>
      <c r="AE808" s="84"/>
      <c r="AF808" s="84"/>
      <c r="AG808" s="84"/>
      <c r="AH808" s="84"/>
      <c r="AI808" s="84"/>
      <c r="AJ808" s="84"/>
    </row>
    <row r="809" spans="1:36" s="85" customFormat="1">
      <c r="A809" s="83"/>
      <c r="B809" s="84"/>
      <c r="C809" s="84"/>
      <c r="D809" s="84"/>
      <c r="E809" s="84"/>
      <c r="F809" s="84"/>
      <c r="G809" s="84"/>
      <c r="L809" s="86"/>
      <c r="M809" s="86"/>
      <c r="N809" s="87"/>
      <c r="O809" s="86"/>
      <c r="P809" s="86"/>
      <c r="Q809" s="86"/>
      <c r="T809" s="88"/>
      <c r="Z809" s="88"/>
      <c r="AD809" s="84"/>
      <c r="AE809" s="84"/>
      <c r="AF809" s="84"/>
      <c r="AG809" s="84"/>
      <c r="AH809" s="84"/>
      <c r="AI809" s="84"/>
      <c r="AJ809" s="84"/>
    </row>
    <row r="810" spans="1:36" s="85" customFormat="1">
      <c r="A810" s="83"/>
      <c r="B810" s="84"/>
      <c r="C810" s="84"/>
      <c r="D810" s="84"/>
      <c r="E810" s="84"/>
      <c r="F810" s="84"/>
      <c r="G810" s="84"/>
      <c r="L810" s="86"/>
      <c r="M810" s="86"/>
      <c r="N810" s="87"/>
      <c r="O810" s="86"/>
      <c r="P810" s="86"/>
      <c r="Q810" s="86"/>
      <c r="T810" s="88"/>
      <c r="Z810" s="88"/>
      <c r="AD810" s="84"/>
      <c r="AE810" s="84"/>
      <c r="AF810" s="84"/>
      <c r="AG810" s="84"/>
      <c r="AH810" s="84"/>
      <c r="AI810" s="84"/>
      <c r="AJ810" s="84"/>
    </row>
    <row r="811" spans="1:36" s="85" customFormat="1">
      <c r="A811" s="83"/>
      <c r="B811" s="84"/>
      <c r="C811" s="84"/>
      <c r="D811" s="84"/>
      <c r="E811" s="84"/>
      <c r="F811" s="84"/>
      <c r="G811" s="84"/>
      <c r="L811" s="86"/>
      <c r="M811" s="86"/>
      <c r="N811" s="87"/>
      <c r="O811" s="86"/>
      <c r="P811" s="86"/>
      <c r="Q811" s="86"/>
      <c r="T811" s="88"/>
      <c r="Z811" s="88"/>
      <c r="AD811" s="84"/>
      <c r="AE811" s="84"/>
      <c r="AF811" s="84"/>
      <c r="AG811" s="84"/>
      <c r="AH811" s="84"/>
      <c r="AI811" s="84"/>
      <c r="AJ811" s="84"/>
    </row>
    <row r="812" spans="1:36" s="85" customFormat="1">
      <c r="A812" s="83"/>
      <c r="B812" s="84"/>
      <c r="C812" s="84"/>
      <c r="D812" s="84"/>
      <c r="E812" s="84"/>
      <c r="F812" s="84"/>
      <c r="G812" s="84"/>
      <c r="L812" s="86"/>
      <c r="M812" s="86"/>
      <c r="N812" s="87"/>
      <c r="O812" s="86"/>
      <c r="P812" s="86"/>
      <c r="Q812" s="86"/>
      <c r="T812" s="88"/>
      <c r="Z812" s="88"/>
      <c r="AD812" s="84"/>
      <c r="AE812" s="84"/>
      <c r="AF812" s="84"/>
      <c r="AG812" s="84"/>
      <c r="AH812" s="84"/>
      <c r="AI812" s="84"/>
      <c r="AJ812" s="84"/>
    </row>
    <row r="813" spans="1:36" s="85" customFormat="1">
      <c r="A813" s="83"/>
      <c r="B813" s="84"/>
      <c r="C813" s="84"/>
      <c r="D813" s="84"/>
      <c r="E813" s="84"/>
      <c r="F813" s="84"/>
      <c r="G813" s="84"/>
      <c r="L813" s="86"/>
      <c r="M813" s="86"/>
      <c r="N813" s="87"/>
      <c r="O813" s="86"/>
      <c r="P813" s="86"/>
      <c r="Q813" s="86"/>
      <c r="T813" s="88"/>
      <c r="Z813" s="88"/>
      <c r="AD813" s="84"/>
      <c r="AE813" s="84"/>
      <c r="AF813" s="84"/>
      <c r="AG813" s="84"/>
      <c r="AH813" s="84"/>
      <c r="AI813" s="84"/>
      <c r="AJ813" s="84"/>
    </row>
    <row r="814" spans="1:36" s="85" customFormat="1">
      <c r="A814" s="83"/>
      <c r="B814" s="84"/>
      <c r="C814" s="84"/>
      <c r="D814" s="84"/>
      <c r="E814" s="84"/>
      <c r="F814" s="84"/>
      <c r="G814" s="84"/>
      <c r="L814" s="86"/>
      <c r="M814" s="86"/>
      <c r="N814" s="87"/>
      <c r="O814" s="86"/>
      <c r="P814" s="86"/>
      <c r="Q814" s="86"/>
      <c r="T814" s="88"/>
      <c r="Z814" s="88"/>
      <c r="AD814" s="84"/>
      <c r="AE814" s="84"/>
      <c r="AF814" s="84"/>
      <c r="AG814" s="84"/>
      <c r="AH814" s="84"/>
      <c r="AI814" s="84"/>
      <c r="AJ814" s="84"/>
    </row>
    <row r="815" spans="1:36" s="85" customFormat="1">
      <c r="A815" s="83"/>
      <c r="B815" s="84"/>
      <c r="C815" s="84"/>
      <c r="D815" s="84"/>
      <c r="E815" s="84"/>
      <c r="F815" s="84"/>
      <c r="G815" s="84"/>
      <c r="L815" s="86"/>
      <c r="M815" s="86"/>
      <c r="N815" s="87"/>
      <c r="O815" s="86"/>
      <c r="P815" s="86"/>
      <c r="Q815" s="86"/>
      <c r="T815" s="88"/>
      <c r="Z815" s="88"/>
      <c r="AD815" s="84"/>
      <c r="AE815" s="84"/>
      <c r="AF815" s="84"/>
      <c r="AG815" s="84"/>
      <c r="AH815" s="84"/>
      <c r="AI815" s="84"/>
      <c r="AJ815" s="84"/>
    </row>
    <row r="816" spans="1:36" s="85" customFormat="1">
      <c r="A816" s="83"/>
      <c r="B816" s="84"/>
      <c r="C816" s="84"/>
      <c r="D816" s="84"/>
      <c r="E816" s="84"/>
      <c r="F816" s="84"/>
      <c r="G816" s="84"/>
      <c r="L816" s="86"/>
      <c r="M816" s="86"/>
      <c r="N816" s="87"/>
      <c r="O816" s="86"/>
      <c r="P816" s="86"/>
      <c r="Q816" s="86"/>
      <c r="T816" s="88"/>
      <c r="Z816" s="88"/>
      <c r="AD816" s="84"/>
      <c r="AE816" s="84"/>
      <c r="AF816" s="84"/>
      <c r="AG816" s="84"/>
      <c r="AH816" s="84"/>
      <c r="AI816" s="84"/>
      <c r="AJ816" s="84"/>
    </row>
    <row r="817" spans="1:36" s="85" customFormat="1">
      <c r="A817" s="83"/>
      <c r="B817" s="84"/>
      <c r="C817" s="84"/>
      <c r="D817" s="84"/>
      <c r="E817" s="84"/>
      <c r="F817" s="84"/>
      <c r="G817" s="84"/>
      <c r="L817" s="86"/>
      <c r="M817" s="86"/>
      <c r="N817" s="87"/>
      <c r="O817" s="86"/>
      <c r="P817" s="86"/>
      <c r="Q817" s="86"/>
      <c r="T817" s="88"/>
      <c r="Z817" s="88"/>
      <c r="AD817" s="84"/>
      <c r="AE817" s="84"/>
      <c r="AF817" s="84"/>
      <c r="AG817" s="84"/>
      <c r="AH817" s="84"/>
      <c r="AI817" s="84"/>
      <c r="AJ817" s="84"/>
    </row>
    <row r="818" spans="1:36" s="85" customFormat="1">
      <c r="A818" s="83"/>
      <c r="B818" s="84"/>
      <c r="C818" s="84"/>
      <c r="D818" s="84"/>
      <c r="E818" s="84"/>
      <c r="F818" s="84"/>
      <c r="G818" s="84"/>
      <c r="L818" s="86"/>
      <c r="M818" s="86"/>
      <c r="N818" s="87"/>
      <c r="O818" s="86"/>
      <c r="P818" s="86"/>
      <c r="Q818" s="86"/>
      <c r="T818" s="88"/>
      <c r="Z818" s="88"/>
      <c r="AD818" s="84"/>
      <c r="AE818" s="84"/>
      <c r="AF818" s="84"/>
      <c r="AG818" s="84"/>
      <c r="AH818" s="84"/>
      <c r="AI818" s="84"/>
      <c r="AJ818" s="84"/>
    </row>
    <row r="819" spans="1:36" s="85" customFormat="1">
      <c r="A819" s="83"/>
      <c r="B819" s="84"/>
      <c r="C819" s="84"/>
      <c r="D819" s="84"/>
      <c r="E819" s="84"/>
      <c r="F819" s="84"/>
      <c r="G819" s="84"/>
      <c r="L819" s="86"/>
      <c r="M819" s="86"/>
      <c r="N819" s="87"/>
      <c r="O819" s="86"/>
      <c r="P819" s="86"/>
      <c r="Q819" s="86"/>
      <c r="T819" s="88"/>
      <c r="Z819" s="88"/>
      <c r="AD819" s="84"/>
      <c r="AE819" s="84"/>
      <c r="AF819" s="84"/>
      <c r="AG819" s="84"/>
      <c r="AH819" s="84"/>
      <c r="AI819" s="84"/>
      <c r="AJ819" s="84"/>
    </row>
    <row r="820" spans="1:36" s="85" customFormat="1">
      <c r="A820" s="83"/>
      <c r="B820" s="84"/>
      <c r="C820" s="84"/>
      <c r="D820" s="84"/>
      <c r="E820" s="84"/>
      <c r="F820" s="84"/>
      <c r="G820" s="84"/>
      <c r="L820" s="86"/>
      <c r="M820" s="86"/>
      <c r="N820" s="87"/>
      <c r="O820" s="86"/>
      <c r="P820" s="86"/>
      <c r="Q820" s="86"/>
      <c r="T820" s="88"/>
      <c r="Z820" s="88"/>
      <c r="AD820" s="84"/>
      <c r="AE820" s="84"/>
      <c r="AF820" s="84"/>
      <c r="AG820" s="84"/>
      <c r="AH820" s="84"/>
      <c r="AI820" s="84"/>
      <c r="AJ820" s="84"/>
    </row>
    <row r="821" spans="1:36" s="85" customFormat="1">
      <c r="A821" s="83"/>
      <c r="B821" s="84"/>
      <c r="C821" s="84"/>
      <c r="D821" s="84"/>
      <c r="E821" s="84"/>
      <c r="F821" s="84"/>
      <c r="G821" s="84"/>
      <c r="L821" s="86"/>
      <c r="M821" s="86"/>
      <c r="N821" s="87"/>
      <c r="O821" s="86"/>
      <c r="P821" s="86"/>
      <c r="Q821" s="86"/>
      <c r="T821" s="88"/>
      <c r="Z821" s="88"/>
      <c r="AD821" s="84"/>
      <c r="AE821" s="84"/>
      <c r="AF821" s="84"/>
      <c r="AG821" s="84"/>
      <c r="AH821" s="84"/>
      <c r="AI821" s="84"/>
      <c r="AJ821" s="84"/>
    </row>
    <row r="822" spans="1:36" s="85" customFormat="1">
      <c r="A822" s="83"/>
      <c r="B822" s="84"/>
      <c r="C822" s="84"/>
      <c r="D822" s="84"/>
      <c r="E822" s="84"/>
      <c r="F822" s="84"/>
      <c r="G822" s="84"/>
      <c r="L822" s="86"/>
      <c r="M822" s="86"/>
      <c r="N822" s="87"/>
      <c r="O822" s="86"/>
      <c r="P822" s="86"/>
      <c r="Q822" s="86"/>
      <c r="T822" s="88"/>
      <c r="Z822" s="88"/>
      <c r="AD822" s="84"/>
      <c r="AE822" s="84"/>
      <c r="AF822" s="84"/>
      <c r="AG822" s="84"/>
      <c r="AH822" s="84"/>
      <c r="AI822" s="84"/>
      <c r="AJ822" s="84"/>
    </row>
    <row r="823" spans="1:36" s="85" customFormat="1">
      <c r="A823" s="83"/>
      <c r="B823" s="84"/>
      <c r="C823" s="84"/>
      <c r="D823" s="84"/>
      <c r="E823" s="84"/>
      <c r="F823" s="84"/>
      <c r="G823" s="84"/>
      <c r="L823" s="86"/>
      <c r="M823" s="86"/>
      <c r="N823" s="87"/>
      <c r="O823" s="86"/>
      <c r="P823" s="86"/>
      <c r="Q823" s="86"/>
      <c r="T823" s="88"/>
      <c r="Z823" s="88"/>
      <c r="AD823" s="84"/>
      <c r="AE823" s="84"/>
      <c r="AF823" s="84"/>
      <c r="AG823" s="84"/>
      <c r="AH823" s="84"/>
      <c r="AI823" s="84"/>
      <c r="AJ823" s="84"/>
    </row>
    <row r="824" spans="1:36" s="85" customFormat="1">
      <c r="A824" s="83"/>
      <c r="B824" s="84"/>
      <c r="C824" s="84"/>
      <c r="D824" s="84"/>
      <c r="E824" s="84"/>
      <c r="F824" s="84"/>
      <c r="G824" s="84"/>
      <c r="L824" s="86"/>
      <c r="M824" s="86"/>
      <c r="N824" s="87"/>
      <c r="O824" s="86"/>
      <c r="P824" s="86"/>
      <c r="Q824" s="86"/>
      <c r="T824" s="88"/>
      <c r="Z824" s="88"/>
      <c r="AD824" s="84"/>
      <c r="AE824" s="84"/>
      <c r="AF824" s="84"/>
      <c r="AG824" s="84"/>
      <c r="AH824" s="84"/>
      <c r="AI824" s="84"/>
      <c r="AJ824" s="84"/>
    </row>
    <row r="825" spans="1:36" s="85" customFormat="1">
      <c r="A825" s="83"/>
      <c r="B825" s="84"/>
      <c r="C825" s="84"/>
      <c r="D825" s="84"/>
      <c r="E825" s="84"/>
      <c r="F825" s="84"/>
      <c r="G825" s="84"/>
      <c r="L825" s="86"/>
      <c r="M825" s="86"/>
      <c r="N825" s="87"/>
      <c r="O825" s="86"/>
      <c r="P825" s="86"/>
      <c r="Q825" s="86"/>
      <c r="T825" s="88"/>
      <c r="Z825" s="88"/>
      <c r="AD825" s="84"/>
      <c r="AE825" s="84"/>
      <c r="AF825" s="84"/>
      <c r="AG825" s="84"/>
      <c r="AH825" s="84"/>
      <c r="AI825" s="84"/>
      <c r="AJ825" s="84"/>
    </row>
    <row r="826" spans="1:36" s="85" customFormat="1">
      <c r="A826" s="83"/>
      <c r="B826" s="84"/>
      <c r="C826" s="84"/>
      <c r="D826" s="84"/>
      <c r="E826" s="84"/>
      <c r="F826" s="84"/>
      <c r="G826" s="84"/>
      <c r="L826" s="86"/>
      <c r="M826" s="86"/>
      <c r="N826" s="87"/>
      <c r="O826" s="86"/>
      <c r="P826" s="86"/>
      <c r="Q826" s="86"/>
      <c r="T826" s="88"/>
      <c r="Z826" s="88"/>
      <c r="AD826" s="84"/>
      <c r="AE826" s="84"/>
      <c r="AF826" s="84"/>
      <c r="AG826" s="84"/>
      <c r="AH826" s="84"/>
      <c r="AI826" s="84"/>
      <c r="AJ826" s="84"/>
    </row>
    <row r="827" spans="1:36" s="85" customFormat="1">
      <c r="A827" s="83"/>
      <c r="B827" s="84"/>
      <c r="C827" s="84"/>
      <c r="D827" s="84"/>
      <c r="E827" s="84"/>
      <c r="F827" s="84"/>
      <c r="G827" s="84"/>
      <c r="L827" s="86"/>
      <c r="M827" s="86"/>
      <c r="N827" s="87"/>
      <c r="O827" s="86"/>
      <c r="P827" s="86"/>
      <c r="Q827" s="86"/>
      <c r="T827" s="88"/>
      <c r="Z827" s="88"/>
      <c r="AD827" s="84"/>
      <c r="AE827" s="84"/>
      <c r="AF827" s="84"/>
      <c r="AG827" s="84"/>
      <c r="AH827" s="84"/>
      <c r="AI827" s="84"/>
      <c r="AJ827" s="84"/>
    </row>
    <row r="828" spans="1:36" s="85" customFormat="1">
      <c r="A828" s="83"/>
      <c r="B828" s="84"/>
      <c r="C828" s="84"/>
      <c r="D828" s="84"/>
      <c r="E828" s="84"/>
      <c r="F828" s="84"/>
      <c r="G828" s="84"/>
      <c r="L828" s="86"/>
      <c r="M828" s="86"/>
      <c r="N828" s="87"/>
      <c r="O828" s="86"/>
      <c r="P828" s="86"/>
      <c r="Q828" s="86"/>
      <c r="T828" s="88"/>
      <c r="Z828" s="88"/>
      <c r="AD828" s="84"/>
      <c r="AE828" s="84"/>
      <c r="AF828" s="84"/>
      <c r="AG828" s="84"/>
      <c r="AH828" s="84"/>
      <c r="AI828" s="84"/>
      <c r="AJ828" s="84"/>
    </row>
    <row r="829" spans="1:36" s="85" customFormat="1">
      <c r="A829" s="83"/>
      <c r="B829" s="84"/>
      <c r="C829" s="84"/>
      <c r="D829" s="84"/>
      <c r="E829" s="84"/>
      <c r="F829" s="84"/>
      <c r="G829" s="84"/>
      <c r="L829" s="86"/>
      <c r="M829" s="86"/>
      <c r="N829" s="87"/>
      <c r="O829" s="86"/>
      <c r="P829" s="86"/>
      <c r="Q829" s="86"/>
      <c r="T829" s="88"/>
      <c r="Z829" s="88"/>
      <c r="AD829" s="84"/>
      <c r="AE829" s="84"/>
      <c r="AF829" s="84"/>
      <c r="AG829" s="84"/>
      <c r="AH829" s="84"/>
      <c r="AI829" s="84"/>
      <c r="AJ829" s="84"/>
    </row>
    <row r="830" spans="1:36" s="85" customFormat="1">
      <c r="A830" s="83"/>
      <c r="B830" s="84"/>
      <c r="C830" s="84"/>
      <c r="D830" s="84"/>
      <c r="E830" s="84"/>
      <c r="F830" s="84"/>
      <c r="G830" s="84"/>
      <c r="L830" s="86"/>
      <c r="M830" s="86"/>
      <c r="N830" s="87"/>
      <c r="O830" s="86"/>
      <c r="P830" s="86"/>
      <c r="Q830" s="86"/>
      <c r="T830" s="88"/>
      <c r="Z830" s="88"/>
      <c r="AD830" s="84"/>
      <c r="AE830" s="84"/>
      <c r="AF830" s="84"/>
      <c r="AG830" s="84"/>
      <c r="AH830" s="84"/>
      <c r="AI830" s="84"/>
      <c r="AJ830" s="84"/>
    </row>
    <row r="831" spans="1:36" s="85" customFormat="1">
      <c r="A831" s="83"/>
      <c r="B831" s="84"/>
      <c r="C831" s="84"/>
      <c r="D831" s="84"/>
      <c r="E831" s="84"/>
      <c r="F831" s="84"/>
      <c r="G831" s="84"/>
      <c r="L831" s="86"/>
      <c r="M831" s="86"/>
      <c r="N831" s="87"/>
      <c r="O831" s="86"/>
      <c r="P831" s="86"/>
      <c r="Q831" s="86"/>
      <c r="T831" s="88"/>
      <c r="Z831" s="88"/>
      <c r="AD831" s="84"/>
      <c r="AE831" s="84"/>
      <c r="AF831" s="84"/>
      <c r="AG831" s="84"/>
      <c r="AH831" s="84"/>
      <c r="AI831" s="84"/>
      <c r="AJ831" s="84"/>
    </row>
    <row r="832" spans="1:36" s="85" customFormat="1">
      <c r="A832" s="83"/>
      <c r="B832" s="84"/>
      <c r="C832" s="84"/>
      <c r="D832" s="84"/>
      <c r="E832" s="84"/>
      <c r="F832" s="84"/>
      <c r="G832" s="84"/>
      <c r="L832" s="86"/>
      <c r="M832" s="86"/>
      <c r="N832" s="87"/>
      <c r="O832" s="86"/>
      <c r="P832" s="86"/>
      <c r="Q832" s="86"/>
      <c r="T832" s="88"/>
      <c r="Z832" s="88"/>
      <c r="AD832" s="84"/>
      <c r="AE832" s="84"/>
      <c r="AF832" s="84"/>
      <c r="AG832" s="84"/>
      <c r="AH832" s="84"/>
      <c r="AI832" s="84"/>
      <c r="AJ832" s="84"/>
    </row>
    <row r="833" spans="1:36" s="85" customFormat="1">
      <c r="A833" s="83"/>
      <c r="B833" s="84"/>
      <c r="C833" s="84"/>
      <c r="D833" s="84"/>
      <c r="E833" s="84"/>
      <c r="F833" s="84"/>
      <c r="G833" s="84"/>
      <c r="L833" s="86"/>
      <c r="M833" s="86"/>
      <c r="N833" s="87"/>
      <c r="O833" s="86"/>
      <c r="P833" s="86"/>
      <c r="Q833" s="86"/>
      <c r="T833" s="88"/>
      <c r="Z833" s="88"/>
      <c r="AD833" s="84"/>
      <c r="AE833" s="84"/>
      <c r="AF833" s="84"/>
      <c r="AG833" s="84"/>
      <c r="AH833" s="84"/>
      <c r="AI833" s="84"/>
      <c r="AJ833" s="84"/>
    </row>
    <row r="834" spans="1:36" s="85" customFormat="1">
      <c r="A834" s="83"/>
      <c r="B834" s="84"/>
      <c r="C834" s="84"/>
      <c r="D834" s="84"/>
      <c r="E834" s="84"/>
      <c r="F834" s="84"/>
      <c r="G834" s="84"/>
      <c r="L834" s="86"/>
      <c r="M834" s="86"/>
      <c r="N834" s="87"/>
      <c r="O834" s="86"/>
      <c r="P834" s="86"/>
      <c r="Q834" s="86"/>
      <c r="T834" s="88"/>
      <c r="Z834" s="88"/>
      <c r="AD834" s="84"/>
      <c r="AE834" s="84"/>
      <c r="AF834" s="84"/>
      <c r="AG834" s="84"/>
      <c r="AH834" s="84"/>
      <c r="AI834" s="84"/>
      <c r="AJ834" s="84"/>
    </row>
    <row r="835" spans="1:36" s="85" customFormat="1">
      <c r="A835" s="83"/>
      <c r="B835" s="84"/>
      <c r="C835" s="84"/>
      <c r="D835" s="84"/>
      <c r="E835" s="84"/>
      <c r="F835" s="84"/>
      <c r="G835" s="84"/>
      <c r="L835" s="86"/>
      <c r="M835" s="86"/>
      <c r="N835" s="87"/>
      <c r="O835" s="86"/>
      <c r="P835" s="86"/>
      <c r="Q835" s="86"/>
      <c r="T835" s="88"/>
      <c r="Z835" s="88"/>
      <c r="AD835" s="84"/>
      <c r="AE835" s="84"/>
      <c r="AF835" s="84"/>
      <c r="AG835" s="84"/>
      <c r="AH835" s="84"/>
      <c r="AI835" s="84"/>
      <c r="AJ835" s="84"/>
    </row>
    <row r="836" spans="1:36" s="85" customFormat="1">
      <c r="A836" s="83"/>
      <c r="B836" s="84"/>
      <c r="C836" s="84"/>
      <c r="D836" s="84"/>
      <c r="E836" s="84"/>
      <c r="F836" s="84"/>
      <c r="G836" s="84"/>
      <c r="L836" s="86"/>
      <c r="M836" s="86"/>
      <c r="N836" s="87"/>
      <c r="O836" s="86"/>
      <c r="P836" s="86"/>
      <c r="Q836" s="86"/>
      <c r="T836" s="88"/>
      <c r="Z836" s="88"/>
      <c r="AD836" s="84"/>
      <c r="AE836" s="84"/>
      <c r="AF836" s="84"/>
      <c r="AG836" s="84"/>
      <c r="AH836" s="84"/>
      <c r="AI836" s="84"/>
      <c r="AJ836" s="84"/>
    </row>
    <row r="837" spans="1:36" s="85" customFormat="1">
      <c r="A837" s="83"/>
      <c r="B837" s="84"/>
      <c r="C837" s="84"/>
      <c r="D837" s="84"/>
      <c r="E837" s="84"/>
      <c r="F837" s="84"/>
      <c r="G837" s="84"/>
      <c r="L837" s="86"/>
      <c r="M837" s="86"/>
      <c r="N837" s="87"/>
      <c r="O837" s="86"/>
      <c r="P837" s="86"/>
      <c r="Q837" s="86"/>
      <c r="T837" s="88"/>
      <c r="Z837" s="88"/>
      <c r="AD837" s="84"/>
      <c r="AE837" s="84"/>
      <c r="AF837" s="84"/>
      <c r="AG837" s="84"/>
      <c r="AH837" s="84"/>
      <c r="AI837" s="84"/>
      <c r="AJ837" s="84"/>
    </row>
    <row r="838" spans="1:36" s="85" customFormat="1">
      <c r="A838" s="83"/>
      <c r="B838" s="84"/>
      <c r="C838" s="84"/>
      <c r="D838" s="84"/>
      <c r="E838" s="84"/>
      <c r="F838" s="84"/>
      <c r="G838" s="84"/>
      <c r="L838" s="86"/>
      <c r="M838" s="86"/>
      <c r="N838" s="87"/>
      <c r="O838" s="86"/>
      <c r="P838" s="86"/>
      <c r="Q838" s="86"/>
      <c r="T838" s="88"/>
      <c r="Z838" s="88"/>
      <c r="AD838" s="84"/>
      <c r="AE838" s="84"/>
      <c r="AF838" s="84"/>
      <c r="AG838" s="84"/>
      <c r="AH838" s="84"/>
      <c r="AI838" s="84"/>
      <c r="AJ838" s="84"/>
    </row>
    <row r="839" spans="1:36" s="85" customFormat="1">
      <c r="A839" s="83"/>
      <c r="B839" s="84"/>
      <c r="C839" s="84"/>
      <c r="D839" s="84"/>
      <c r="E839" s="84"/>
      <c r="F839" s="84"/>
      <c r="G839" s="84"/>
      <c r="L839" s="86"/>
      <c r="M839" s="86"/>
      <c r="N839" s="87"/>
      <c r="O839" s="86"/>
      <c r="P839" s="86"/>
      <c r="Q839" s="86"/>
      <c r="T839" s="88"/>
      <c r="Z839" s="88"/>
      <c r="AD839" s="84"/>
      <c r="AE839" s="84"/>
      <c r="AF839" s="84"/>
      <c r="AG839" s="84"/>
      <c r="AH839" s="84"/>
      <c r="AI839" s="84"/>
      <c r="AJ839" s="84"/>
    </row>
    <row r="840" spans="1:36" s="85" customFormat="1">
      <c r="A840" s="83"/>
      <c r="B840" s="84"/>
      <c r="C840" s="84"/>
      <c r="D840" s="84"/>
      <c r="E840" s="84"/>
      <c r="F840" s="84"/>
      <c r="G840" s="84"/>
      <c r="L840" s="86"/>
      <c r="M840" s="86"/>
      <c r="N840" s="87"/>
      <c r="O840" s="86"/>
      <c r="P840" s="86"/>
      <c r="Q840" s="86"/>
      <c r="T840" s="88"/>
      <c r="Z840" s="88"/>
      <c r="AD840" s="84"/>
      <c r="AE840" s="84"/>
      <c r="AF840" s="84"/>
      <c r="AG840" s="84"/>
      <c r="AH840" s="84"/>
      <c r="AI840" s="84"/>
      <c r="AJ840" s="84"/>
    </row>
    <row r="841" spans="1:36" s="85" customFormat="1">
      <c r="A841" s="83"/>
      <c r="B841" s="84"/>
      <c r="C841" s="84"/>
      <c r="D841" s="84"/>
      <c r="E841" s="84"/>
      <c r="F841" s="84"/>
      <c r="G841" s="84"/>
      <c r="L841" s="86"/>
      <c r="M841" s="86"/>
      <c r="N841" s="87"/>
      <c r="O841" s="86"/>
      <c r="P841" s="86"/>
      <c r="Q841" s="86"/>
      <c r="T841" s="88"/>
      <c r="Z841" s="88"/>
      <c r="AD841" s="84"/>
      <c r="AE841" s="84"/>
      <c r="AF841" s="84"/>
      <c r="AG841" s="84"/>
      <c r="AH841" s="84"/>
      <c r="AI841" s="84"/>
      <c r="AJ841" s="84"/>
    </row>
    <row r="842" spans="1:36" s="85" customFormat="1">
      <c r="A842" s="83"/>
      <c r="B842" s="84"/>
      <c r="C842" s="84"/>
      <c r="D842" s="84"/>
      <c r="E842" s="84"/>
      <c r="F842" s="84"/>
      <c r="G842" s="84"/>
      <c r="L842" s="86"/>
      <c r="M842" s="86"/>
      <c r="N842" s="87"/>
      <c r="O842" s="86"/>
      <c r="P842" s="86"/>
      <c r="Q842" s="86"/>
      <c r="T842" s="88"/>
      <c r="Z842" s="88"/>
      <c r="AD842" s="84"/>
      <c r="AE842" s="84"/>
      <c r="AF842" s="84"/>
      <c r="AG842" s="84"/>
      <c r="AH842" s="84"/>
      <c r="AI842" s="84"/>
      <c r="AJ842" s="84"/>
    </row>
    <row r="843" spans="1:36" s="85" customFormat="1">
      <c r="A843" s="83"/>
      <c r="B843" s="84"/>
      <c r="C843" s="84"/>
      <c r="D843" s="84"/>
      <c r="E843" s="84"/>
      <c r="F843" s="84"/>
      <c r="G843" s="84"/>
      <c r="L843" s="86"/>
      <c r="M843" s="86"/>
      <c r="N843" s="87"/>
      <c r="O843" s="86"/>
      <c r="P843" s="86"/>
      <c r="Q843" s="86"/>
      <c r="T843" s="88"/>
      <c r="Z843" s="88"/>
      <c r="AD843" s="84"/>
      <c r="AE843" s="84"/>
      <c r="AF843" s="84"/>
      <c r="AG843" s="84"/>
      <c r="AH843" s="84"/>
      <c r="AI843" s="84"/>
      <c r="AJ843" s="84"/>
    </row>
    <row r="844" spans="1:36" s="85" customFormat="1">
      <c r="A844" s="83"/>
      <c r="B844" s="84"/>
      <c r="C844" s="84"/>
      <c r="D844" s="84"/>
      <c r="E844" s="84"/>
      <c r="F844" s="84"/>
      <c r="G844" s="84"/>
      <c r="L844" s="86"/>
      <c r="M844" s="86"/>
      <c r="N844" s="87"/>
      <c r="O844" s="86"/>
      <c r="P844" s="86"/>
      <c r="Q844" s="86"/>
      <c r="T844" s="88"/>
      <c r="Z844" s="88"/>
      <c r="AD844" s="84"/>
      <c r="AE844" s="84"/>
      <c r="AF844" s="84"/>
      <c r="AG844" s="84"/>
      <c r="AH844" s="84"/>
      <c r="AI844" s="84"/>
      <c r="AJ844" s="84"/>
    </row>
    <row r="845" spans="1:36" s="85" customFormat="1">
      <c r="A845" s="83"/>
      <c r="B845" s="84"/>
      <c r="C845" s="84"/>
      <c r="D845" s="84"/>
      <c r="E845" s="84"/>
      <c r="F845" s="84"/>
      <c r="G845" s="84"/>
      <c r="L845" s="86"/>
      <c r="M845" s="86"/>
      <c r="N845" s="87"/>
      <c r="O845" s="86"/>
      <c r="P845" s="86"/>
      <c r="Q845" s="86"/>
      <c r="T845" s="88"/>
      <c r="Z845" s="88"/>
      <c r="AD845" s="84"/>
      <c r="AE845" s="84"/>
      <c r="AF845" s="84"/>
      <c r="AG845" s="84"/>
      <c r="AH845" s="84"/>
      <c r="AI845" s="84"/>
      <c r="AJ845" s="84"/>
    </row>
    <row r="846" spans="1:36" s="85" customFormat="1">
      <c r="A846" s="83"/>
      <c r="B846" s="84"/>
      <c r="C846" s="84"/>
      <c r="D846" s="84"/>
      <c r="E846" s="84"/>
      <c r="F846" s="84"/>
      <c r="G846" s="84"/>
      <c r="L846" s="86"/>
      <c r="M846" s="86"/>
      <c r="N846" s="87"/>
      <c r="O846" s="86"/>
      <c r="P846" s="86"/>
      <c r="Q846" s="86"/>
      <c r="T846" s="88"/>
      <c r="Z846" s="88"/>
      <c r="AD846" s="84"/>
      <c r="AE846" s="84"/>
      <c r="AF846" s="84"/>
      <c r="AG846" s="84"/>
      <c r="AH846" s="84"/>
      <c r="AI846" s="84"/>
      <c r="AJ846" s="84"/>
    </row>
    <row r="847" spans="1:36" s="85" customFormat="1">
      <c r="A847" s="83"/>
      <c r="B847" s="84"/>
      <c r="C847" s="84"/>
      <c r="D847" s="84"/>
      <c r="E847" s="84"/>
      <c r="F847" s="84"/>
      <c r="G847" s="84"/>
      <c r="L847" s="86"/>
      <c r="M847" s="86"/>
      <c r="N847" s="87"/>
      <c r="O847" s="86"/>
      <c r="P847" s="86"/>
      <c r="Q847" s="86"/>
      <c r="T847" s="88"/>
      <c r="Z847" s="88"/>
      <c r="AD847" s="84"/>
      <c r="AE847" s="84"/>
      <c r="AF847" s="84"/>
      <c r="AG847" s="84"/>
      <c r="AH847" s="84"/>
      <c r="AI847" s="84"/>
      <c r="AJ847" s="84"/>
    </row>
    <row r="848" spans="1:36" s="85" customFormat="1">
      <c r="A848" s="83"/>
      <c r="B848" s="84"/>
      <c r="C848" s="84"/>
      <c r="D848" s="84"/>
      <c r="E848" s="84"/>
      <c r="F848" s="84"/>
      <c r="G848" s="84"/>
      <c r="L848" s="86"/>
      <c r="M848" s="86"/>
      <c r="N848" s="87"/>
      <c r="O848" s="86"/>
      <c r="P848" s="86"/>
      <c r="Q848" s="86"/>
      <c r="T848" s="88"/>
      <c r="Z848" s="88"/>
      <c r="AD848" s="84"/>
      <c r="AE848" s="84"/>
      <c r="AF848" s="84"/>
      <c r="AG848" s="84"/>
      <c r="AH848" s="84"/>
      <c r="AI848" s="84"/>
      <c r="AJ848" s="84"/>
    </row>
    <row r="849" spans="1:36" s="85" customFormat="1">
      <c r="A849" s="83"/>
      <c r="B849" s="84"/>
      <c r="C849" s="84"/>
      <c r="D849" s="84"/>
      <c r="E849" s="84"/>
      <c r="F849" s="84"/>
      <c r="G849" s="84"/>
      <c r="L849" s="86"/>
      <c r="M849" s="86"/>
      <c r="N849" s="87"/>
      <c r="O849" s="86"/>
      <c r="P849" s="86"/>
      <c r="Q849" s="86"/>
      <c r="T849" s="88"/>
      <c r="Z849" s="88"/>
      <c r="AD849" s="84"/>
      <c r="AE849" s="84"/>
      <c r="AF849" s="84"/>
      <c r="AG849" s="84"/>
      <c r="AH849" s="84"/>
      <c r="AI849" s="84"/>
      <c r="AJ849" s="84"/>
    </row>
    <row r="850" spans="1:36" s="85" customFormat="1">
      <c r="A850" s="83"/>
      <c r="B850" s="84"/>
      <c r="C850" s="84"/>
      <c r="D850" s="84"/>
      <c r="E850" s="84"/>
      <c r="F850" s="84"/>
      <c r="G850" s="84"/>
      <c r="L850" s="86"/>
      <c r="M850" s="86"/>
      <c r="N850" s="87"/>
      <c r="O850" s="86"/>
      <c r="P850" s="86"/>
      <c r="Q850" s="86"/>
      <c r="T850" s="88"/>
      <c r="Z850" s="88"/>
      <c r="AD850" s="84"/>
      <c r="AE850" s="84"/>
      <c r="AF850" s="84"/>
      <c r="AG850" s="84"/>
      <c r="AH850" s="84"/>
      <c r="AI850" s="84"/>
      <c r="AJ850" s="84"/>
    </row>
    <row r="851" spans="1:36" s="85" customFormat="1">
      <c r="A851" s="83"/>
      <c r="B851" s="84"/>
      <c r="C851" s="84"/>
      <c r="D851" s="84"/>
      <c r="E851" s="84"/>
      <c r="F851" s="84"/>
      <c r="G851" s="84"/>
      <c r="L851" s="86"/>
      <c r="M851" s="86"/>
      <c r="N851" s="87"/>
      <c r="O851" s="86"/>
      <c r="P851" s="86"/>
      <c r="Q851" s="86"/>
      <c r="T851" s="88"/>
      <c r="Z851" s="88"/>
      <c r="AD851" s="84"/>
      <c r="AE851" s="84"/>
      <c r="AF851" s="84"/>
      <c r="AG851" s="84"/>
      <c r="AH851" s="84"/>
      <c r="AI851" s="84"/>
      <c r="AJ851" s="84"/>
    </row>
    <row r="852" spans="1:36" s="85" customFormat="1">
      <c r="A852" s="83"/>
      <c r="B852" s="84"/>
      <c r="C852" s="84"/>
      <c r="D852" s="84"/>
      <c r="E852" s="84"/>
      <c r="F852" s="84"/>
      <c r="G852" s="84"/>
      <c r="L852" s="86"/>
      <c r="M852" s="86"/>
      <c r="N852" s="87"/>
      <c r="O852" s="86"/>
      <c r="P852" s="86"/>
      <c r="Q852" s="86"/>
      <c r="T852" s="88"/>
      <c r="Z852" s="88"/>
      <c r="AD852" s="84"/>
      <c r="AE852" s="84"/>
      <c r="AF852" s="84"/>
      <c r="AG852" s="84"/>
      <c r="AH852" s="84"/>
      <c r="AI852" s="84"/>
      <c r="AJ852" s="84"/>
    </row>
    <row r="853" spans="1:36" s="85" customFormat="1">
      <c r="A853" s="83"/>
      <c r="B853" s="84"/>
      <c r="C853" s="84"/>
      <c r="D853" s="84"/>
      <c r="E853" s="84"/>
      <c r="F853" s="84"/>
      <c r="G853" s="84"/>
      <c r="L853" s="86"/>
      <c r="M853" s="86"/>
      <c r="N853" s="87"/>
      <c r="O853" s="86"/>
      <c r="P853" s="86"/>
      <c r="Q853" s="86"/>
      <c r="T853" s="88"/>
      <c r="Z853" s="88"/>
      <c r="AD853" s="84"/>
      <c r="AE853" s="84"/>
      <c r="AF853" s="84"/>
      <c r="AG853" s="84"/>
      <c r="AH853" s="84"/>
      <c r="AI853" s="84"/>
      <c r="AJ853" s="84"/>
    </row>
    <row r="854" spans="1:36" s="85" customFormat="1">
      <c r="A854" s="83"/>
      <c r="B854" s="84"/>
      <c r="C854" s="84"/>
      <c r="D854" s="84"/>
      <c r="E854" s="84"/>
      <c r="F854" s="84"/>
      <c r="G854" s="84"/>
      <c r="L854" s="86"/>
      <c r="M854" s="86"/>
      <c r="N854" s="87"/>
      <c r="O854" s="86"/>
      <c r="P854" s="86"/>
      <c r="Q854" s="86"/>
      <c r="T854" s="88"/>
      <c r="Z854" s="88"/>
      <c r="AD854" s="84"/>
      <c r="AE854" s="84"/>
      <c r="AF854" s="84"/>
      <c r="AG854" s="84"/>
      <c r="AH854" s="84"/>
      <c r="AI854" s="84"/>
      <c r="AJ854" s="84"/>
    </row>
    <row r="855" spans="1:36" s="85" customFormat="1">
      <c r="A855" s="83"/>
      <c r="B855" s="84"/>
      <c r="C855" s="84"/>
      <c r="D855" s="84"/>
      <c r="E855" s="84"/>
      <c r="F855" s="84"/>
      <c r="G855" s="84"/>
      <c r="L855" s="86"/>
      <c r="M855" s="86"/>
      <c r="N855" s="87"/>
      <c r="O855" s="86"/>
      <c r="P855" s="86"/>
      <c r="Q855" s="86"/>
      <c r="T855" s="88"/>
      <c r="Z855" s="88"/>
      <c r="AD855" s="84"/>
      <c r="AE855" s="84"/>
      <c r="AF855" s="84"/>
      <c r="AG855" s="84"/>
      <c r="AH855" s="84"/>
      <c r="AI855" s="84"/>
      <c r="AJ855" s="84"/>
    </row>
    <row r="856" spans="1:36" s="85" customFormat="1">
      <c r="A856" s="83"/>
      <c r="B856" s="84"/>
      <c r="C856" s="84"/>
      <c r="D856" s="84"/>
      <c r="E856" s="84"/>
      <c r="F856" s="84"/>
      <c r="G856" s="84"/>
      <c r="L856" s="86"/>
      <c r="M856" s="86"/>
      <c r="N856" s="87"/>
      <c r="O856" s="86"/>
      <c r="P856" s="86"/>
      <c r="Q856" s="86"/>
      <c r="T856" s="88"/>
      <c r="Z856" s="88"/>
      <c r="AD856" s="84"/>
      <c r="AE856" s="84"/>
      <c r="AF856" s="84"/>
      <c r="AG856" s="84"/>
      <c r="AH856" s="84"/>
      <c r="AI856" s="84"/>
      <c r="AJ856" s="84"/>
    </row>
    <row r="857" spans="1:36" s="85" customFormat="1">
      <c r="A857" s="83"/>
      <c r="B857" s="84"/>
      <c r="C857" s="84"/>
      <c r="D857" s="84"/>
      <c r="E857" s="84"/>
      <c r="F857" s="84"/>
      <c r="G857" s="84"/>
      <c r="L857" s="86"/>
      <c r="M857" s="86"/>
      <c r="N857" s="87"/>
      <c r="O857" s="86"/>
      <c r="P857" s="86"/>
      <c r="Q857" s="86"/>
      <c r="T857" s="88"/>
      <c r="Z857" s="88"/>
      <c r="AD857" s="84"/>
      <c r="AE857" s="84"/>
      <c r="AF857" s="84"/>
      <c r="AG857" s="84"/>
      <c r="AH857" s="84"/>
      <c r="AI857" s="84"/>
      <c r="AJ857" s="84"/>
    </row>
    <row r="858" spans="1:36" s="85" customFormat="1">
      <c r="A858" s="83"/>
      <c r="B858" s="84"/>
      <c r="C858" s="84"/>
      <c r="D858" s="84"/>
      <c r="E858" s="84"/>
      <c r="F858" s="84"/>
      <c r="G858" s="84"/>
      <c r="L858" s="86"/>
      <c r="M858" s="86"/>
      <c r="N858" s="87"/>
      <c r="O858" s="86"/>
      <c r="P858" s="86"/>
      <c r="Q858" s="86"/>
      <c r="T858" s="88"/>
      <c r="Z858" s="88"/>
      <c r="AD858" s="84"/>
      <c r="AE858" s="84"/>
      <c r="AF858" s="84"/>
      <c r="AG858" s="84"/>
      <c r="AH858" s="84"/>
      <c r="AI858" s="84"/>
      <c r="AJ858" s="84"/>
    </row>
    <row r="859" spans="1:36" s="85" customFormat="1">
      <c r="A859" s="83"/>
      <c r="B859" s="84"/>
      <c r="C859" s="84"/>
      <c r="D859" s="84"/>
      <c r="E859" s="84"/>
      <c r="F859" s="84"/>
      <c r="G859" s="84"/>
      <c r="L859" s="86"/>
      <c r="M859" s="86"/>
      <c r="N859" s="87"/>
      <c r="O859" s="86"/>
      <c r="P859" s="86"/>
      <c r="Q859" s="86"/>
      <c r="T859" s="88"/>
      <c r="Z859" s="88"/>
      <c r="AD859" s="84"/>
      <c r="AE859" s="84"/>
      <c r="AF859" s="84"/>
      <c r="AG859" s="84"/>
      <c r="AH859" s="84"/>
      <c r="AI859" s="84"/>
      <c r="AJ859" s="84"/>
    </row>
    <row r="860" spans="1:36" s="85" customFormat="1">
      <c r="A860" s="83"/>
      <c r="B860" s="84"/>
      <c r="C860" s="84"/>
      <c r="D860" s="84"/>
      <c r="E860" s="84"/>
      <c r="F860" s="84"/>
      <c r="G860" s="84"/>
      <c r="L860" s="86"/>
      <c r="M860" s="86"/>
      <c r="N860" s="87"/>
      <c r="O860" s="86"/>
      <c r="P860" s="86"/>
      <c r="Q860" s="86"/>
      <c r="T860" s="88"/>
      <c r="Z860" s="88"/>
      <c r="AD860" s="84"/>
      <c r="AE860" s="84"/>
      <c r="AF860" s="84"/>
      <c r="AG860" s="84"/>
      <c r="AH860" s="84"/>
      <c r="AI860" s="84"/>
      <c r="AJ860" s="84"/>
    </row>
    <row r="861" spans="1:36" s="85" customFormat="1">
      <c r="A861" s="83"/>
      <c r="B861" s="84"/>
      <c r="C861" s="84"/>
      <c r="D861" s="84"/>
      <c r="E861" s="84"/>
      <c r="F861" s="84"/>
      <c r="G861" s="84"/>
      <c r="L861" s="86"/>
      <c r="M861" s="86"/>
      <c r="N861" s="87"/>
      <c r="O861" s="86"/>
      <c r="P861" s="86"/>
      <c r="Q861" s="86"/>
      <c r="T861" s="88"/>
      <c r="Z861" s="88"/>
      <c r="AD861" s="84"/>
      <c r="AE861" s="84"/>
      <c r="AF861" s="84"/>
      <c r="AG861" s="84"/>
      <c r="AH861" s="84"/>
      <c r="AI861" s="84"/>
      <c r="AJ861" s="84"/>
    </row>
    <row r="862" spans="1:36" s="85" customFormat="1">
      <c r="A862" s="83"/>
      <c r="B862" s="84"/>
      <c r="C862" s="84"/>
      <c r="D862" s="84"/>
      <c r="E862" s="84"/>
      <c r="F862" s="84"/>
      <c r="G862" s="84"/>
      <c r="L862" s="86"/>
      <c r="M862" s="86"/>
      <c r="N862" s="87"/>
      <c r="O862" s="86"/>
      <c r="P862" s="86"/>
      <c r="Q862" s="86"/>
      <c r="T862" s="88"/>
      <c r="Z862" s="88"/>
      <c r="AD862" s="84"/>
      <c r="AE862" s="84"/>
      <c r="AF862" s="84"/>
      <c r="AG862" s="84"/>
      <c r="AH862" s="84"/>
      <c r="AI862" s="84"/>
      <c r="AJ862" s="84"/>
    </row>
    <row r="863" spans="1:36" s="85" customFormat="1">
      <c r="A863" s="83"/>
      <c r="B863" s="84"/>
      <c r="C863" s="84"/>
      <c r="D863" s="84"/>
      <c r="E863" s="84"/>
      <c r="F863" s="84"/>
      <c r="G863" s="84"/>
      <c r="L863" s="86"/>
      <c r="M863" s="86"/>
      <c r="N863" s="87"/>
      <c r="O863" s="86"/>
      <c r="P863" s="86"/>
      <c r="Q863" s="86"/>
      <c r="T863" s="88"/>
      <c r="Z863" s="88"/>
      <c r="AD863" s="84"/>
      <c r="AE863" s="84"/>
      <c r="AF863" s="84"/>
      <c r="AG863" s="84"/>
      <c r="AH863" s="84"/>
      <c r="AI863" s="84"/>
      <c r="AJ863" s="84"/>
    </row>
    <row r="864" spans="1:36" s="85" customFormat="1">
      <c r="A864" s="83"/>
      <c r="B864" s="84"/>
      <c r="C864" s="84"/>
      <c r="D864" s="84"/>
      <c r="E864" s="84"/>
      <c r="F864" s="84"/>
      <c r="G864" s="84"/>
      <c r="L864" s="86"/>
      <c r="M864" s="86"/>
      <c r="N864" s="87"/>
      <c r="O864" s="86"/>
      <c r="P864" s="86"/>
      <c r="Q864" s="86"/>
      <c r="T864" s="88"/>
      <c r="Z864" s="88"/>
      <c r="AD864" s="84"/>
      <c r="AE864" s="84"/>
      <c r="AF864" s="84"/>
      <c r="AG864" s="84"/>
      <c r="AH864" s="84"/>
      <c r="AI864" s="84"/>
      <c r="AJ864" s="84"/>
    </row>
    <row r="865" spans="1:36" s="85" customFormat="1">
      <c r="A865" s="83"/>
      <c r="B865" s="84"/>
      <c r="C865" s="84"/>
      <c r="D865" s="84"/>
      <c r="E865" s="84"/>
      <c r="F865" s="84"/>
      <c r="G865" s="84"/>
      <c r="L865" s="86"/>
      <c r="M865" s="86"/>
      <c r="N865" s="87"/>
      <c r="O865" s="86"/>
      <c r="P865" s="86"/>
      <c r="Q865" s="86"/>
      <c r="T865" s="88"/>
      <c r="Z865" s="88"/>
      <c r="AD865" s="84"/>
      <c r="AE865" s="84"/>
      <c r="AF865" s="84"/>
      <c r="AG865" s="84"/>
      <c r="AH865" s="84"/>
      <c r="AI865" s="84"/>
      <c r="AJ865" s="84"/>
    </row>
    <row r="866" spans="1:36" s="85" customFormat="1">
      <c r="A866" s="83"/>
      <c r="B866" s="84"/>
      <c r="C866" s="84"/>
      <c r="D866" s="84"/>
      <c r="E866" s="84"/>
      <c r="F866" s="84"/>
      <c r="G866" s="84"/>
      <c r="L866" s="86"/>
      <c r="M866" s="86"/>
      <c r="N866" s="87"/>
      <c r="O866" s="86"/>
      <c r="P866" s="86"/>
      <c r="Q866" s="86"/>
      <c r="T866" s="88"/>
      <c r="Z866" s="88"/>
      <c r="AD866" s="84"/>
      <c r="AE866" s="84"/>
      <c r="AF866" s="84"/>
      <c r="AG866" s="84"/>
      <c r="AH866" s="84"/>
      <c r="AI866" s="84"/>
      <c r="AJ866" s="84"/>
    </row>
    <row r="867" spans="1:36" s="85" customFormat="1">
      <c r="A867" s="83"/>
      <c r="B867" s="84"/>
      <c r="C867" s="84"/>
      <c r="D867" s="84"/>
      <c r="E867" s="84"/>
      <c r="F867" s="84"/>
      <c r="G867" s="84"/>
      <c r="L867" s="86"/>
      <c r="M867" s="86"/>
      <c r="N867" s="87"/>
      <c r="O867" s="86"/>
      <c r="P867" s="86"/>
      <c r="Q867" s="86"/>
      <c r="T867" s="88"/>
      <c r="Z867" s="88"/>
      <c r="AD867" s="84"/>
      <c r="AE867" s="84"/>
      <c r="AF867" s="84"/>
      <c r="AG867" s="84"/>
      <c r="AH867" s="84"/>
      <c r="AI867" s="84"/>
      <c r="AJ867" s="84"/>
    </row>
    <row r="868" spans="1:36" s="85" customFormat="1">
      <c r="A868" s="83"/>
      <c r="B868" s="84"/>
      <c r="C868" s="84"/>
      <c r="D868" s="84"/>
      <c r="E868" s="84"/>
      <c r="F868" s="84"/>
      <c r="G868" s="84"/>
      <c r="L868" s="86"/>
      <c r="M868" s="86"/>
      <c r="N868" s="87"/>
      <c r="O868" s="86"/>
      <c r="P868" s="86"/>
      <c r="Q868" s="86"/>
      <c r="T868" s="88"/>
      <c r="Z868" s="88"/>
      <c r="AD868" s="84"/>
      <c r="AE868" s="84"/>
      <c r="AF868" s="84"/>
      <c r="AG868" s="84"/>
      <c r="AH868" s="84"/>
      <c r="AI868" s="84"/>
      <c r="AJ868" s="84"/>
    </row>
    <row r="869" spans="1:36" s="85" customFormat="1">
      <c r="A869" s="83"/>
      <c r="B869" s="84"/>
      <c r="C869" s="84"/>
      <c r="D869" s="84"/>
      <c r="E869" s="84"/>
      <c r="F869" s="84"/>
      <c r="G869" s="84"/>
      <c r="L869" s="86"/>
      <c r="M869" s="86"/>
      <c r="N869" s="87"/>
      <c r="O869" s="86"/>
      <c r="P869" s="86"/>
      <c r="Q869" s="86"/>
      <c r="T869" s="88"/>
      <c r="Z869" s="88"/>
      <c r="AD869" s="84"/>
      <c r="AE869" s="84"/>
      <c r="AF869" s="84"/>
      <c r="AG869" s="84"/>
      <c r="AH869" s="84"/>
      <c r="AI869" s="84"/>
      <c r="AJ869" s="84"/>
    </row>
    <row r="870" spans="1:36" s="85" customFormat="1">
      <c r="A870" s="83"/>
      <c r="B870" s="84"/>
      <c r="C870" s="84"/>
      <c r="D870" s="84"/>
      <c r="E870" s="84"/>
      <c r="F870" s="84"/>
      <c r="G870" s="84"/>
      <c r="L870" s="86"/>
      <c r="M870" s="86"/>
      <c r="N870" s="87"/>
      <c r="O870" s="86"/>
      <c r="P870" s="86"/>
      <c r="Q870" s="86"/>
      <c r="T870" s="88"/>
      <c r="Z870" s="88"/>
      <c r="AD870" s="84"/>
      <c r="AE870" s="84"/>
      <c r="AF870" s="84"/>
      <c r="AG870" s="84"/>
      <c r="AH870" s="84"/>
      <c r="AI870" s="84"/>
      <c r="AJ870" s="84"/>
    </row>
    <row r="871" spans="1:36" s="85" customFormat="1">
      <c r="A871" s="83"/>
      <c r="B871" s="84"/>
      <c r="C871" s="84"/>
      <c r="D871" s="84"/>
      <c r="E871" s="84"/>
      <c r="F871" s="84"/>
      <c r="G871" s="84"/>
      <c r="L871" s="86"/>
      <c r="M871" s="86"/>
      <c r="N871" s="87"/>
      <c r="O871" s="86"/>
      <c r="P871" s="86"/>
      <c r="Q871" s="86"/>
      <c r="T871" s="88"/>
      <c r="Z871" s="88"/>
      <c r="AD871" s="84"/>
      <c r="AE871" s="84"/>
      <c r="AF871" s="84"/>
      <c r="AG871" s="84"/>
      <c r="AH871" s="84"/>
      <c r="AI871" s="84"/>
      <c r="AJ871" s="84"/>
    </row>
    <row r="872" spans="1:36" s="85" customFormat="1">
      <c r="A872" s="83"/>
      <c r="B872" s="84"/>
      <c r="C872" s="84"/>
      <c r="D872" s="84"/>
      <c r="E872" s="84"/>
      <c r="F872" s="84"/>
      <c r="G872" s="84"/>
      <c r="L872" s="86"/>
      <c r="M872" s="86"/>
      <c r="N872" s="87"/>
      <c r="O872" s="86"/>
      <c r="P872" s="86"/>
      <c r="Q872" s="86"/>
      <c r="T872" s="88"/>
      <c r="Z872" s="88"/>
      <c r="AD872" s="84"/>
      <c r="AE872" s="84"/>
      <c r="AF872" s="84"/>
      <c r="AG872" s="84"/>
      <c r="AH872" s="84"/>
      <c r="AI872" s="84"/>
      <c r="AJ872" s="84"/>
    </row>
    <row r="873" spans="1:36" s="85" customFormat="1">
      <c r="A873" s="83"/>
      <c r="B873" s="84"/>
      <c r="C873" s="84"/>
      <c r="D873" s="84"/>
      <c r="E873" s="84"/>
      <c r="F873" s="84"/>
      <c r="G873" s="84"/>
      <c r="L873" s="86"/>
      <c r="M873" s="86"/>
      <c r="N873" s="87"/>
      <c r="O873" s="86"/>
      <c r="P873" s="86"/>
      <c r="Q873" s="86"/>
      <c r="T873" s="88"/>
      <c r="Z873" s="88"/>
      <c r="AD873" s="84"/>
      <c r="AE873" s="84"/>
      <c r="AF873" s="84"/>
      <c r="AG873" s="84"/>
      <c r="AH873" s="84"/>
      <c r="AI873" s="84"/>
      <c r="AJ873" s="84"/>
    </row>
    <row r="874" spans="1:36" s="85" customFormat="1">
      <c r="A874" s="83"/>
      <c r="B874" s="84"/>
      <c r="C874" s="84"/>
      <c r="D874" s="84"/>
      <c r="E874" s="84"/>
      <c r="F874" s="84"/>
      <c r="G874" s="84"/>
      <c r="L874" s="86"/>
      <c r="M874" s="86"/>
      <c r="N874" s="87"/>
      <c r="O874" s="86"/>
      <c r="P874" s="86"/>
      <c r="Q874" s="86"/>
      <c r="T874" s="88"/>
      <c r="Z874" s="88"/>
      <c r="AD874" s="84"/>
      <c r="AE874" s="84"/>
      <c r="AF874" s="84"/>
      <c r="AG874" s="84"/>
      <c r="AH874" s="84"/>
      <c r="AI874" s="84"/>
      <c r="AJ874" s="84"/>
    </row>
    <row r="875" spans="1:36" s="85" customFormat="1">
      <c r="A875" s="83"/>
      <c r="B875" s="84"/>
      <c r="C875" s="84"/>
      <c r="D875" s="84"/>
      <c r="E875" s="84"/>
      <c r="F875" s="84"/>
      <c r="G875" s="84"/>
      <c r="L875" s="86"/>
      <c r="M875" s="86"/>
      <c r="N875" s="87"/>
      <c r="O875" s="86"/>
      <c r="P875" s="86"/>
      <c r="Q875" s="86"/>
      <c r="T875" s="88"/>
      <c r="Z875" s="88"/>
      <c r="AD875" s="84"/>
      <c r="AE875" s="84"/>
      <c r="AF875" s="84"/>
      <c r="AG875" s="84"/>
      <c r="AH875" s="84"/>
      <c r="AI875" s="84"/>
      <c r="AJ875" s="84"/>
    </row>
    <row r="876" spans="1:36" s="85" customFormat="1">
      <c r="A876" s="83"/>
      <c r="B876" s="84"/>
      <c r="C876" s="84"/>
      <c r="D876" s="84"/>
      <c r="E876" s="84"/>
      <c r="F876" s="84"/>
      <c r="G876" s="84"/>
      <c r="L876" s="86"/>
      <c r="M876" s="86"/>
      <c r="N876" s="87"/>
      <c r="O876" s="86"/>
      <c r="P876" s="86"/>
      <c r="Q876" s="86"/>
      <c r="T876" s="88"/>
      <c r="Z876" s="88"/>
      <c r="AD876" s="84"/>
      <c r="AE876" s="84"/>
      <c r="AF876" s="84"/>
      <c r="AG876" s="84"/>
      <c r="AH876" s="84"/>
      <c r="AI876" s="84"/>
      <c r="AJ876" s="84"/>
    </row>
    <row r="877" spans="1:36" s="85" customFormat="1">
      <c r="A877" s="83"/>
      <c r="B877" s="84"/>
      <c r="C877" s="84"/>
      <c r="D877" s="84"/>
      <c r="E877" s="84"/>
      <c r="F877" s="84"/>
      <c r="G877" s="84"/>
      <c r="L877" s="86"/>
      <c r="M877" s="86"/>
      <c r="N877" s="87"/>
      <c r="O877" s="86"/>
      <c r="P877" s="86"/>
      <c r="Q877" s="86"/>
      <c r="T877" s="88"/>
      <c r="Z877" s="88"/>
      <c r="AD877" s="84"/>
      <c r="AE877" s="84"/>
      <c r="AF877" s="84"/>
      <c r="AG877" s="84"/>
      <c r="AH877" s="84"/>
      <c r="AI877" s="84"/>
      <c r="AJ877" s="84"/>
    </row>
    <row r="878" spans="1:36" s="85" customFormat="1">
      <c r="A878" s="83"/>
      <c r="B878" s="84"/>
      <c r="C878" s="84"/>
      <c r="D878" s="84"/>
      <c r="E878" s="84"/>
      <c r="F878" s="84"/>
      <c r="G878" s="84"/>
      <c r="L878" s="86"/>
      <c r="M878" s="86"/>
      <c r="N878" s="87"/>
      <c r="O878" s="86"/>
      <c r="P878" s="86"/>
      <c r="Q878" s="86"/>
      <c r="T878" s="88"/>
      <c r="Z878" s="88"/>
      <c r="AD878" s="84"/>
      <c r="AE878" s="84"/>
      <c r="AF878" s="84"/>
      <c r="AG878" s="84"/>
      <c r="AH878" s="84"/>
      <c r="AI878" s="84"/>
      <c r="AJ878" s="84"/>
    </row>
    <row r="879" spans="1:36" s="85" customFormat="1">
      <c r="A879" s="83"/>
      <c r="B879" s="84"/>
      <c r="C879" s="84"/>
      <c r="D879" s="84"/>
      <c r="E879" s="84"/>
      <c r="F879" s="84"/>
      <c r="G879" s="84"/>
      <c r="L879" s="86"/>
      <c r="M879" s="86"/>
      <c r="N879" s="87"/>
      <c r="O879" s="86"/>
      <c r="P879" s="86"/>
      <c r="Q879" s="86"/>
      <c r="T879" s="88"/>
      <c r="Z879" s="88"/>
      <c r="AD879" s="84"/>
      <c r="AE879" s="84"/>
      <c r="AF879" s="84"/>
      <c r="AG879" s="84"/>
      <c r="AH879" s="84"/>
      <c r="AI879" s="84"/>
      <c r="AJ879" s="84"/>
    </row>
    <row r="880" spans="1:36" s="85" customFormat="1">
      <c r="A880" s="83"/>
      <c r="B880" s="84"/>
      <c r="C880" s="84"/>
      <c r="D880" s="84"/>
      <c r="E880" s="84"/>
      <c r="F880" s="84"/>
      <c r="G880" s="84"/>
      <c r="L880" s="86"/>
      <c r="M880" s="86"/>
      <c r="N880" s="87"/>
      <c r="O880" s="86"/>
      <c r="P880" s="86"/>
      <c r="Q880" s="86"/>
      <c r="T880" s="88"/>
      <c r="Z880" s="88"/>
      <c r="AD880" s="84"/>
      <c r="AE880" s="84"/>
      <c r="AF880" s="84"/>
      <c r="AG880" s="84"/>
      <c r="AH880" s="84"/>
      <c r="AI880" s="84"/>
      <c r="AJ880" s="84"/>
    </row>
    <row r="881" spans="1:36" s="85" customFormat="1">
      <c r="A881" s="83"/>
      <c r="B881" s="84"/>
      <c r="C881" s="84"/>
      <c r="D881" s="84"/>
      <c r="E881" s="84"/>
      <c r="F881" s="84"/>
      <c r="G881" s="84"/>
      <c r="L881" s="86"/>
      <c r="M881" s="86"/>
      <c r="N881" s="87"/>
      <c r="O881" s="86"/>
      <c r="P881" s="86"/>
      <c r="Q881" s="86"/>
      <c r="T881" s="88"/>
      <c r="Z881" s="88"/>
      <c r="AD881" s="84"/>
      <c r="AE881" s="84"/>
      <c r="AF881" s="84"/>
      <c r="AG881" s="84"/>
      <c r="AH881" s="84"/>
      <c r="AI881" s="84"/>
      <c r="AJ881" s="84"/>
    </row>
    <row r="882" spans="1:36" s="85" customFormat="1">
      <c r="A882" s="83"/>
      <c r="B882" s="84"/>
      <c r="C882" s="84"/>
      <c r="D882" s="84"/>
      <c r="E882" s="84"/>
      <c r="F882" s="84"/>
      <c r="G882" s="84"/>
      <c r="L882" s="86"/>
      <c r="M882" s="86"/>
      <c r="N882" s="87"/>
      <c r="O882" s="86"/>
      <c r="P882" s="86"/>
      <c r="Q882" s="86"/>
      <c r="T882" s="88"/>
      <c r="Z882" s="88"/>
      <c r="AD882" s="84"/>
      <c r="AE882" s="84"/>
      <c r="AF882" s="84"/>
      <c r="AG882" s="84"/>
      <c r="AH882" s="84"/>
      <c r="AI882" s="84"/>
      <c r="AJ882" s="84"/>
    </row>
    <row r="883" spans="1:36" s="85" customFormat="1">
      <c r="A883" s="83"/>
      <c r="B883" s="84"/>
      <c r="C883" s="84"/>
      <c r="D883" s="84"/>
      <c r="E883" s="84"/>
      <c r="F883" s="84"/>
      <c r="G883" s="84"/>
      <c r="L883" s="86"/>
      <c r="M883" s="86"/>
      <c r="N883" s="87"/>
      <c r="O883" s="86"/>
      <c r="P883" s="86"/>
      <c r="Q883" s="86"/>
      <c r="T883" s="88"/>
      <c r="Z883" s="88"/>
      <c r="AD883" s="84"/>
      <c r="AE883" s="84"/>
      <c r="AF883" s="84"/>
      <c r="AG883" s="84"/>
      <c r="AH883" s="84"/>
      <c r="AI883" s="84"/>
      <c r="AJ883" s="84"/>
    </row>
    <row r="884" spans="1:36" s="85" customFormat="1">
      <c r="A884" s="83"/>
      <c r="B884" s="84"/>
      <c r="C884" s="84"/>
      <c r="D884" s="84"/>
      <c r="E884" s="84"/>
      <c r="F884" s="84"/>
      <c r="G884" s="84"/>
      <c r="L884" s="86"/>
      <c r="M884" s="86"/>
      <c r="N884" s="87"/>
      <c r="O884" s="86"/>
      <c r="P884" s="86"/>
      <c r="Q884" s="86"/>
      <c r="T884" s="88"/>
      <c r="Z884" s="88"/>
      <c r="AD884" s="84"/>
      <c r="AE884" s="84"/>
      <c r="AF884" s="84"/>
      <c r="AG884" s="84"/>
      <c r="AH884" s="84"/>
      <c r="AI884" s="84"/>
      <c r="AJ884" s="84"/>
    </row>
    <row r="885" spans="1:36" s="85" customFormat="1">
      <c r="A885" s="83"/>
      <c r="B885" s="84"/>
      <c r="C885" s="84"/>
      <c r="D885" s="84"/>
      <c r="E885" s="84"/>
      <c r="F885" s="84"/>
      <c r="G885" s="84"/>
      <c r="L885" s="86"/>
      <c r="M885" s="86"/>
      <c r="N885" s="87"/>
      <c r="O885" s="86"/>
      <c r="P885" s="86"/>
      <c r="Q885" s="86"/>
      <c r="T885" s="88"/>
      <c r="Z885" s="88"/>
      <c r="AD885" s="84"/>
      <c r="AE885" s="84"/>
      <c r="AF885" s="84"/>
      <c r="AG885" s="84"/>
      <c r="AH885" s="84"/>
      <c r="AI885" s="84"/>
      <c r="AJ885" s="84"/>
    </row>
    <row r="886" spans="1:36" s="85" customFormat="1">
      <c r="A886" s="83"/>
      <c r="B886" s="84"/>
      <c r="C886" s="84"/>
      <c r="D886" s="84"/>
      <c r="E886" s="84"/>
      <c r="F886" s="84"/>
      <c r="G886" s="84"/>
      <c r="L886" s="86"/>
      <c r="M886" s="86"/>
      <c r="N886" s="87"/>
      <c r="O886" s="86"/>
      <c r="P886" s="86"/>
      <c r="Q886" s="86"/>
      <c r="T886" s="88"/>
      <c r="Z886" s="88"/>
      <c r="AD886" s="84"/>
      <c r="AE886" s="84"/>
      <c r="AF886" s="84"/>
      <c r="AG886" s="84"/>
      <c r="AH886" s="84"/>
      <c r="AI886" s="84"/>
      <c r="AJ886" s="84"/>
    </row>
    <row r="887" spans="1:36" s="85" customFormat="1">
      <c r="A887" s="83"/>
      <c r="B887" s="84"/>
      <c r="C887" s="84"/>
      <c r="D887" s="84"/>
      <c r="E887" s="84"/>
      <c r="F887" s="84"/>
      <c r="G887" s="84"/>
      <c r="L887" s="86"/>
      <c r="M887" s="86"/>
      <c r="N887" s="87"/>
      <c r="O887" s="86"/>
      <c r="P887" s="86"/>
      <c r="Q887" s="86"/>
      <c r="T887" s="88"/>
      <c r="Z887" s="88"/>
      <c r="AD887" s="84"/>
      <c r="AE887" s="84"/>
      <c r="AF887" s="84"/>
      <c r="AG887" s="84"/>
      <c r="AH887" s="84"/>
      <c r="AI887" s="84"/>
      <c r="AJ887" s="84"/>
    </row>
    <row r="888" spans="1:36" s="85" customFormat="1">
      <c r="A888" s="83"/>
      <c r="B888" s="84"/>
      <c r="C888" s="84"/>
      <c r="D888" s="84"/>
      <c r="E888" s="84"/>
      <c r="F888" s="84"/>
      <c r="G888" s="84"/>
      <c r="L888" s="86"/>
      <c r="M888" s="86"/>
      <c r="N888" s="87"/>
      <c r="O888" s="86"/>
      <c r="P888" s="86"/>
      <c r="Q888" s="86"/>
      <c r="T888" s="88"/>
      <c r="Z888" s="88"/>
      <c r="AD888" s="84"/>
      <c r="AE888" s="84"/>
      <c r="AF888" s="84"/>
      <c r="AG888" s="84"/>
      <c r="AH888" s="84"/>
      <c r="AI888" s="84"/>
      <c r="AJ888" s="84"/>
    </row>
    <row r="889" spans="1:36" s="85" customFormat="1">
      <c r="A889" s="83"/>
      <c r="B889" s="84"/>
      <c r="C889" s="84"/>
      <c r="D889" s="84"/>
      <c r="E889" s="84"/>
      <c r="F889" s="84"/>
      <c r="G889" s="84"/>
      <c r="L889" s="86"/>
      <c r="M889" s="86"/>
      <c r="N889" s="87"/>
      <c r="O889" s="86"/>
      <c r="P889" s="86"/>
      <c r="Q889" s="86"/>
      <c r="T889" s="88"/>
      <c r="Z889" s="88"/>
      <c r="AD889" s="84"/>
      <c r="AE889" s="84"/>
      <c r="AF889" s="84"/>
      <c r="AG889" s="84"/>
      <c r="AH889" s="84"/>
      <c r="AI889" s="84"/>
      <c r="AJ889" s="84"/>
    </row>
    <row r="890" spans="1:36" s="85" customFormat="1">
      <c r="A890" s="83"/>
      <c r="B890" s="84"/>
      <c r="C890" s="84"/>
      <c r="D890" s="84"/>
      <c r="E890" s="84"/>
      <c r="F890" s="84"/>
      <c r="G890" s="84"/>
      <c r="L890" s="86"/>
      <c r="M890" s="86"/>
      <c r="N890" s="87"/>
      <c r="O890" s="86"/>
      <c r="P890" s="86"/>
      <c r="Q890" s="86"/>
      <c r="T890" s="88"/>
      <c r="Z890" s="88"/>
      <c r="AD890" s="84"/>
      <c r="AE890" s="84"/>
      <c r="AF890" s="84"/>
      <c r="AG890" s="84"/>
      <c r="AH890" s="84"/>
      <c r="AI890" s="84"/>
      <c r="AJ890" s="84"/>
    </row>
    <row r="891" spans="1:36" s="85" customFormat="1">
      <c r="A891" s="83"/>
      <c r="B891" s="84"/>
      <c r="C891" s="84"/>
      <c r="D891" s="84"/>
      <c r="E891" s="84"/>
      <c r="F891" s="84"/>
      <c r="G891" s="84"/>
      <c r="L891" s="86"/>
      <c r="M891" s="86"/>
      <c r="N891" s="87"/>
      <c r="O891" s="86"/>
      <c r="P891" s="86"/>
      <c r="Q891" s="86"/>
      <c r="T891" s="88"/>
      <c r="Z891" s="88"/>
      <c r="AD891" s="84"/>
      <c r="AE891" s="84"/>
      <c r="AF891" s="84"/>
      <c r="AG891" s="84"/>
      <c r="AH891" s="84"/>
      <c r="AI891" s="84"/>
      <c r="AJ891" s="84"/>
    </row>
    <row r="892" spans="1:36" s="85" customFormat="1">
      <c r="A892" s="83"/>
      <c r="B892" s="84"/>
      <c r="C892" s="84"/>
      <c r="D892" s="84"/>
      <c r="E892" s="84"/>
      <c r="F892" s="84"/>
      <c r="G892" s="84"/>
      <c r="L892" s="86"/>
      <c r="M892" s="86"/>
      <c r="N892" s="87"/>
      <c r="O892" s="86"/>
      <c r="P892" s="86"/>
      <c r="Q892" s="86"/>
      <c r="T892" s="88"/>
      <c r="Z892" s="88"/>
      <c r="AD892" s="84"/>
      <c r="AE892" s="84"/>
      <c r="AF892" s="84"/>
      <c r="AG892" s="84"/>
      <c r="AH892" s="84"/>
      <c r="AI892" s="84"/>
      <c r="AJ892" s="84"/>
    </row>
    <row r="893" spans="1:36" s="85" customFormat="1">
      <c r="A893" s="83"/>
      <c r="B893" s="84"/>
      <c r="C893" s="84"/>
      <c r="D893" s="84"/>
      <c r="E893" s="84"/>
      <c r="F893" s="84"/>
      <c r="G893" s="84"/>
      <c r="L893" s="86"/>
      <c r="M893" s="86"/>
      <c r="N893" s="87"/>
      <c r="O893" s="86"/>
      <c r="P893" s="86"/>
      <c r="Q893" s="86"/>
      <c r="T893" s="88"/>
      <c r="Z893" s="88"/>
      <c r="AD893" s="84"/>
      <c r="AE893" s="84"/>
      <c r="AF893" s="84"/>
      <c r="AG893" s="84"/>
      <c r="AH893" s="84"/>
      <c r="AI893" s="84"/>
      <c r="AJ893" s="84"/>
    </row>
    <row r="894" spans="1:36" s="85" customFormat="1">
      <c r="A894" s="83"/>
      <c r="B894" s="84"/>
      <c r="C894" s="84"/>
      <c r="D894" s="84"/>
      <c r="E894" s="84"/>
      <c r="F894" s="84"/>
      <c r="G894" s="84"/>
      <c r="L894" s="86"/>
      <c r="M894" s="86"/>
      <c r="N894" s="87"/>
      <c r="O894" s="86"/>
      <c r="P894" s="86"/>
      <c r="Q894" s="86"/>
      <c r="T894" s="88"/>
      <c r="Z894" s="88"/>
      <c r="AD894" s="84"/>
      <c r="AE894" s="84"/>
      <c r="AF894" s="84"/>
      <c r="AG894" s="84"/>
      <c r="AH894" s="84"/>
      <c r="AI894" s="84"/>
      <c r="AJ894" s="84"/>
    </row>
    <row r="895" spans="1:36" s="85" customFormat="1">
      <c r="A895" s="83"/>
      <c r="B895" s="84"/>
      <c r="C895" s="84"/>
      <c r="D895" s="84"/>
      <c r="E895" s="84"/>
      <c r="F895" s="84"/>
      <c r="G895" s="84"/>
      <c r="L895" s="86"/>
      <c r="M895" s="86"/>
      <c r="N895" s="87"/>
      <c r="O895" s="86"/>
      <c r="P895" s="86"/>
      <c r="Q895" s="86"/>
      <c r="T895" s="88"/>
      <c r="Z895" s="88"/>
      <c r="AD895" s="84"/>
      <c r="AE895" s="84"/>
      <c r="AF895" s="84"/>
      <c r="AG895" s="84"/>
      <c r="AH895" s="84"/>
      <c r="AI895" s="84"/>
      <c r="AJ895" s="84"/>
    </row>
    <row r="896" spans="1:36" s="85" customFormat="1">
      <c r="A896" s="83"/>
      <c r="B896" s="84"/>
      <c r="C896" s="84"/>
      <c r="D896" s="84"/>
      <c r="E896" s="84"/>
      <c r="F896" s="84"/>
      <c r="G896" s="84"/>
      <c r="L896" s="86"/>
      <c r="M896" s="86"/>
      <c r="N896" s="87"/>
      <c r="O896" s="86"/>
      <c r="P896" s="86"/>
      <c r="Q896" s="86"/>
      <c r="T896" s="88"/>
      <c r="Z896" s="88"/>
      <c r="AD896" s="84"/>
      <c r="AE896" s="84"/>
      <c r="AF896" s="84"/>
      <c r="AG896" s="84"/>
      <c r="AH896" s="84"/>
      <c r="AI896" s="84"/>
      <c r="AJ896" s="84"/>
    </row>
    <row r="897" spans="1:36" s="85" customFormat="1">
      <c r="A897" s="83"/>
      <c r="B897" s="84"/>
      <c r="C897" s="84"/>
      <c r="D897" s="84"/>
      <c r="E897" s="84"/>
      <c r="F897" s="84"/>
      <c r="G897" s="84"/>
      <c r="L897" s="86"/>
      <c r="M897" s="86"/>
      <c r="N897" s="87"/>
      <c r="O897" s="86"/>
      <c r="P897" s="86"/>
      <c r="Q897" s="86"/>
      <c r="T897" s="88"/>
      <c r="Z897" s="88"/>
      <c r="AD897" s="84"/>
      <c r="AE897" s="84"/>
      <c r="AF897" s="84"/>
      <c r="AG897" s="84"/>
      <c r="AH897" s="84"/>
      <c r="AI897" s="84"/>
      <c r="AJ897" s="84"/>
    </row>
    <row r="898" spans="1:36" s="85" customFormat="1">
      <c r="A898" s="83"/>
      <c r="B898" s="84"/>
      <c r="C898" s="84"/>
      <c r="D898" s="84"/>
      <c r="E898" s="84"/>
      <c r="F898" s="84"/>
      <c r="G898" s="84"/>
      <c r="L898" s="86"/>
      <c r="M898" s="86"/>
      <c r="N898" s="87"/>
      <c r="O898" s="86"/>
      <c r="P898" s="86"/>
      <c r="Q898" s="86"/>
      <c r="T898" s="88"/>
      <c r="Z898" s="88"/>
      <c r="AD898" s="84"/>
      <c r="AE898" s="84"/>
      <c r="AF898" s="84"/>
      <c r="AG898" s="84"/>
      <c r="AH898" s="84"/>
      <c r="AI898" s="84"/>
      <c r="AJ898" s="84"/>
    </row>
    <row r="899" spans="1:36" s="85" customFormat="1">
      <c r="A899" s="83"/>
      <c r="B899" s="84"/>
      <c r="C899" s="84"/>
      <c r="D899" s="84"/>
      <c r="E899" s="84"/>
      <c r="F899" s="84"/>
      <c r="G899" s="84"/>
      <c r="L899" s="86"/>
      <c r="M899" s="86"/>
      <c r="N899" s="87"/>
      <c r="O899" s="86"/>
      <c r="P899" s="86"/>
      <c r="Q899" s="86"/>
      <c r="T899" s="88"/>
      <c r="Z899" s="88"/>
      <c r="AD899" s="84"/>
      <c r="AE899" s="84"/>
      <c r="AF899" s="84"/>
      <c r="AG899" s="84"/>
      <c r="AH899" s="84"/>
      <c r="AI899" s="84"/>
      <c r="AJ899" s="84"/>
    </row>
    <row r="900" spans="1:36" s="85" customFormat="1">
      <c r="A900" s="83"/>
      <c r="B900" s="84"/>
      <c r="C900" s="84"/>
      <c r="D900" s="84"/>
      <c r="E900" s="84"/>
      <c r="F900" s="84"/>
      <c r="G900" s="84"/>
      <c r="L900" s="86"/>
      <c r="M900" s="86"/>
      <c r="N900" s="87"/>
      <c r="O900" s="86"/>
      <c r="P900" s="86"/>
      <c r="Q900" s="86"/>
      <c r="T900" s="88"/>
      <c r="Z900" s="88"/>
      <c r="AD900" s="84"/>
      <c r="AE900" s="84"/>
      <c r="AF900" s="84"/>
      <c r="AG900" s="84"/>
      <c r="AH900" s="84"/>
      <c r="AI900" s="84"/>
      <c r="AJ900" s="84"/>
    </row>
    <row r="901" spans="1:36" s="85" customFormat="1">
      <c r="A901" s="83"/>
      <c r="B901" s="84"/>
      <c r="C901" s="84"/>
      <c r="D901" s="84"/>
      <c r="E901" s="84"/>
      <c r="F901" s="84"/>
      <c r="G901" s="84"/>
      <c r="L901" s="86"/>
      <c r="M901" s="86"/>
      <c r="N901" s="87"/>
      <c r="O901" s="86"/>
      <c r="P901" s="86"/>
      <c r="Q901" s="86"/>
      <c r="T901" s="88"/>
      <c r="Z901" s="88"/>
      <c r="AD901" s="84"/>
      <c r="AE901" s="84"/>
      <c r="AF901" s="84"/>
      <c r="AG901" s="84"/>
      <c r="AH901" s="84"/>
      <c r="AI901" s="84"/>
      <c r="AJ901" s="84"/>
    </row>
    <row r="902" spans="1:36" s="85" customFormat="1">
      <c r="A902" s="83"/>
      <c r="B902" s="84"/>
      <c r="C902" s="84"/>
      <c r="D902" s="84"/>
      <c r="E902" s="84"/>
      <c r="F902" s="84"/>
      <c r="G902" s="84"/>
      <c r="L902" s="86"/>
      <c r="M902" s="86"/>
      <c r="N902" s="87"/>
      <c r="O902" s="86"/>
      <c r="P902" s="86"/>
      <c r="Q902" s="86"/>
      <c r="T902" s="88"/>
      <c r="Z902" s="88"/>
      <c r="AD902" s="84"/>
      <c r="AE902" s="84"/>
      <c r="AF902" s="84"/>
      <c r="AG902" s="84"/>
      <c r="AH902" s="84"/>
      <c r="AI902" s="84"/>
      <c r="AJ902" s="84"/>
    </row>
    <row r="903" spans="1:36" s="85" customFormat="1">
      <c r="A903" s="83"/>
      <c r="B903" s="84"/>
      <c r="C903" s="84"/>
      <c r="D903" s="84"/>
      <c r="E903" s="84"/>
      <c r="F903" s="84"/>
      <c r="G903" s="84"/>
      <c r="L903" s="86"/>
      <c r="M903" s="86"/>
      <c r="N903" s="87"/>
      <c r="O903" s="86"/>
      <c r="P903" s="86"/>
      <c r="Q903" s="86"/>
      <c r="T903" s="88"/>
      <c r="Z903" s="88"/>
      <c r="AD903" s="84"/>
      <c r="AE903" s="84"/>
      <c r="AF903" s="84"/>
      <c r="AG903" s="84"/>
      <c r="AH903" s="84"/>
      <c r="AI903" s="84"/>
      <c r="AJ903" s="84"/>
    </row>
    <row r="904" spans="1:36" s="85" customFormat="1">
      <c r="A904" s="83"/>
      <c r="B904" s="84"/>
      <c r="C904" s="84"/>
      <c r="D904" s="84"/>
      <c r="E904" s="84"/>
      <c r="F904" s="84"/>
      <c r="G904" s="84"/>
      <c r="L904" s="86"/>
      <c r="M904" s="86"/>
      <c r="N904" s="87"/>
      <c r="O904" s="86"/>
      <c r="P904" s="86"/>
      <c r="Q904" s="86"/>
      <c r="T904" s="88"/>
      <c r="Z904" s="88"/>
      <c r="AD904" s="84"/>
      <c r="AE904" s="84"/>
      <c r="AF904" s="84"/>
      <c r="AG904" s="84"/>
      <c r="AH904" s="84"/>
      <c r="AI904" s="84"/>
      <c r="AJ904" s="84"/>
    </row>
    <row r="905" spans="1:36" s="85" customFormat="1">
      <c r="A905" s="83"/>
      <c r="B905" s="84"/>
      <c r="C905" s="84"/>
      <c r="D905" s="84"/>
      <c r="E905" s="84"/>
      <c r="F905" s="84"/>
      <c r="G905" s="84"/>
      <c r="L905" s="86"/>
      <c r="M905" s="86"/>
      <c r="N905" s="87"/>
      <c r="O905" s="86"/>
      <c r="P905" s="86"/>
      <c r="Q905" s="86"/>
      <c r="T905" s="88"/>
      <c r="Z905" s="88"/>
      <c r="AD905" s="84"/>
      <c r="AE905" s="84"/>
      <c r="AF905" s="84"/>
      <c r="AG905" s="84"/>
      <c r="AH905" s="84"/>
      <c r="AI905" s="84"/>
      <c r="AJ905" s="84"/>
    </row>
    <row r="906" spans="1:36" s="85" customFormat="1">
      <c r="A906" s="83"/>
      <c r="B906" s="84"/>
      <c r="C906" s="84"/>
      <c r="D906" s="84"/>
      <c r="E906" s="84"/>
      <c r="F906" s="84"/>
      <c r="G906" s="84"/>
      <c r="L906" s="86"/>
      <c r="M906" s="86"/>
      <c r="N906" s="87"/>
      <c r="O906" s="86"/>
      <c r="P906" s="86"/>
      <c r="Q906" s="86"/>
      <c r="T906" s="88"/>
      <c r="Z906" s="88"/>
      <c r="AD906" s="84"/>
      <c r="AE906" s="84"/>
      <c r="AF906" s="84"/>
      <c r="AG906" s="84"/>
      <c r="AH906" s="84"/>
      <c r="AI906" s="84"/>
      <c r="AJ906" s="84"/>
    </row>
    <row r="907" spans="1:36" s="85" customFormat="1">
      <c r="A907" s="83"/>
      <c r="B907" s="84"/>
      <c r="C907" s="84"/>
      <c r="D907" s="84"/>
      <c r="E907" s="84"/>
      <c r="F907" s="84"/>
      <c r="G907" s="84"/>
      <c r="L907" s="86"/>
      <c r="M907" s="86"/>
      <c r="N907" s="87"/>
      <c r="O907" s="86"/>
      <c r="P907" s="86"/>
      <c r="Q907" s="86"/>
      <c r="T907" s="88"/>
      <c r="Z907" s="88"/>
      <c r="AD907" s="84"/>
      <c r="AE907" s="84"/>
      <c r="AF907" s="84"/>
      <c r="AG907" s="84"/>
      <c r="AH907" s="84"/>
      <c r="AI907" s="84"/>
      <c r="AJ907" s="84"/>
    </row>
    <row r="908" spans="1:36" s="85" customFormat="1">
      <c r="A908" s="83"/>
      <c r="B908" s="84"/>
      <c r="C908" s="84"/>
      <c r="D908" s="84"/>
      <c r="E908" s="84"/>
      <c r="F908" s="84"/>
      <c r="G908" s="84"/>
      <c r="L908" s="86"/>
      <c r="M908" s="86"/>
      <c r="N908" s="87"/>
      <c r="O908" s="86"/>
      <c r="P908" s="86"/>
      <c r="Q908" s="86"/>
      <c r="T908" s="88"/>
      <c r="Z908" s="88"/>
      <c r="AD908" s="84"/>
      <c r="AE908" s="84"/>
      <c r="AF908" s="84"/>
      <c r="AG908" s="84"/>
      <c r="AH908" s="84"/>
      <c r="AI908" s="84"/>
      <c r="AJ908" s="84"/>
    </row>
    <row r="909" spans="1:36" s="85" customFormat="1">
      <c r="A909" s="83"/>
      <c r="B909" s="84"/>
      <c r="C909" s="84"/>
      <c r="D909" s="84"/>
      <c r="E909" s="84"/>
      <c r="F909" s="84"/>
      <c r="G909" s="84"/>
      <c r="L909" s="86"/>
      <c r="M909" s="86"/>
      <c r="N909" s="87"/>
      <c r="O909" s="86"/>
      <c r="P909" s="86"/>
      <c r="Q909" s="86"/>
      <c r="T909" s="88"/>
      <c r="Z909" s="88"/>
      <c r="AD909" s="84"/>
      <c r="AE909" s="84"/>
      <c r="AF909" s="84"/>
      <c r="AG909" s="84"/>
      <c r="AH909" s="84"/>
      <c r="AI909" s="84"/>
      <c r="AJ909" s="84"/>
    </row>
    <row r="910" spans="1:36" s="85" customFormat="1">
      <c r="A910" s="83"/>
      <c r="B910" s="84"/>
      <c r="C910" s="84"/>
      <c r="D910" s="84"/>
      <c r="E910" s="84"/>
      <c r="F910" s="84"/>
      <c r="G910" s="84"/>
      <c r="L910" s="86"/>
      <c r="M910" s="86"/>
      <c r="N910" s="87"/>
      <c r="O910" s="86"/>
      <c r="P910" s="86"/>
      <c r="Q910" s="86"/>
      <c r="T910" s="88"/>
      <c r="Z910" s="88"/>
      <c r="AD910" s="84"/>
      <c r="AE910" s="84"/>
      <c r="AF910" s="84"/>
      <c r="AG910" s="84"/>
      <c r="AH910" s="84"/>
      <c r="AI910" s="84"/>
      <c r="AJ910" s="84"/>
    </row>
    <row r="911" spans="1:36" s="85" customFormat="1">
      <c r="A911" s="83"/>
      <c r="B911" s="84"/>
      <c r="C911" s="84"/>
      <c r="D911" s="84"/>
      <c r="E911" s="84"/>
      <c r="F911" s="84"/>
      <c r="G911" s="84"/>
      <c r="L911" s="86"/>
      <c r="M911" s="86"/>
      <c r="N911" s="87"/>
      <c r="O911" s="86"/>
      <c r="P911" s="86"/>
      <c r="Q911" s="86"/>
      <c r="T911" s="88"/>
      <c r="Z911" s="88"/>
      <c r="AD911" s="84"/>
      <c r="AE911" s="84"/>
      <c r="AF911" s="84"/>
      <c r="AG911" s="84"/>
      <c r="AH911" s="84"/>
      <c r="AI911" s="84"/>
      <c r="AJ911" s="84"/>
    </row>
    <row r="912" spans="1:36" s="85" customFormat="1">
      <c r="A912" s="83"/>
      <c r="B912" s="84"/>
      <c r="C912" s="84"/>
      <c r="D912" s="84"/>
      <c r="E912" s="84"/>
      <c r="F912" s="84"/>
      <c r="G912" s="84"/>
      <c r="L912" s="86"/>
      <c r="M912" s="86"/>
      <c r="N912" s="87"/>
      <c r="O912" s="86"/>
      <c r="P912" s="86"/>
      <c r="Q912" s="86"/>
      <c r="T912" s="88"/>
      <c r="Z912" s="88"/>
      <c r="AD912" s="84"/>
      <c r="AE912" s="84"/>
      <c r="AF912" s="84"/>
      <c r="AG912" s="84"/>
      <c r="AH912" s="84"/>
      <c r="AI912" s="84"/>
      <c r="AJ912" s="84"/>
    </row>
    <row r="913" spans="1:36" s="85" customFormat="1">
      <c r="A913" s="83"/>
      <c r="B913" s="84"/>
      <c r="C913" s="84"/>
      <c r="D913" s="84"/>
      <c r="E913" s="84"/>
      <c r="F913" s="84"/>
      <c r="G913" s="84"/>
      <c r="L913" s="86"/>
      <c r="M913" s="86"/>
      <c r="N913" s="87"/>
      <c r="O913" s="86"/>
      <c r="P913" s="86"/>
      <c r="Q913" s="86"/>
      <c r="T913" s="88"/>
      <c r="Z913" s="88"/>
      <c r="AD913" s="84"/>
      <c r="AE913" s="84"/>
      <c r="AF913" s="84"/>
      <c r="AG913" s="84"/>
      <c r="AH913" s="84"/>
      <c r="AI913" s="84"/>
      <c r="AJ913" s="84"/>
    </row>
    <row r="914" spans="1:36" s="85" customFormat="1">
      <c r="A914" s="83"/>
      <c r="B914" s="84"/>
      <c r="C914" s="84"/>
      <c r="D914" s="84"/>
      <c r="E914" s="84"/>
      <c r="F914" s="84"/>
      <c r="G914" s="84"/>
      <c r="L914" s="86"/>
      <c r="M914" s="86"/>
      <c r="N914" s="87"/>
      <c r="O914" s="86"/>
      <c r="P914" s="86"/>
      <c r="Q914" s="86"/>
      <c r="T914" s="88"/>
      <c r="Z914" s="88"/>
      <c r="AD914" s="84"/>
      <c r="AE914" s="84"/>
      <c r="AF914" s="84"/>
      <c r="AG914" s="84"/>
      <c r="AH914" s="84"/>
      <c r="AI914" s="84"/>
      <c r="AJ914" s="84"/>
    </row>
    <row r="915" spans="1:36" s="85" customFormat="1">
      <c r="A915" s="83"/>
      <c r="B915" s="84"/>
      <c r="C915" s="84"/>
      <c r="D915" s="84"/>
      <c r="E915" s="84"/>
      <c r="F915" s="84"/>
      <c r="G915" s="84"/>
      <c r="L915" s="86"/>
      <c r="M915" s="86"/>
      <c r="N915" s="87"/>
      <c r="O915" s="86"/>
      <c r="P915" s="86"/>
      <c r="Q915" s="86"/>
      <c r="T915" s="88"/>
      <c r="Z915" s="88"/>
      <c r="AD915" s="84"/>
      <c r="AE915" s="84"/>
      <c r="AF915" s="84"/>
      <c r="AG915" s="84"/>
      <c r="AH915" s="84"/>
      <c r="AI915" s="84"/>
      <c r="AJ915" s="84"/>
    </row>
    <row r="916" spans="1:36" s="85" customFormat="1">
      <c r="A916" s="83"/>
      <c r="B916" s="84"/>
      <c r="C916" s="84"/>
      <c r="D916" s="84"/>
      <c r="E916" s="84"/>
      <c r="F916" s="84"/>
      <c r="G916" s="84"/>
      <c r="L916" s="86"/>
      <c r="M916" s="86"/>
      <c r="N916" s="87"/>
      <c r="O916" s="86"/>
      <c r="P916" s="86"/>
      <c r="Q916" s="86"/>
      <c r="T916" s="88"/>
      <c r="Z916" s="88"/>
      <c r="AD916" s="84"/>
      <c r="AE916" s="84"/>
      <c r="AF916" s="84"/>
      <c r="AG916" s="84"/>
      <c r="AH916" s="84"/>
      <c r="AI916" s="84"/>
      <c r="AJ916" s="84"/>
    </row>
    <row r="917" spans="1:36" s="85" customFormat="1">
      <c r="A917" s="83"/>
      <c r="B917" s="84"/>
      <c r="C917" s="84"/>
      <c r="D917" s="84"/>
      <c r="E917" s="84"/>
      <c r="F917" s="84"/>
      <c r="G917" s="84"/>
      <c r="L917" s="86"/>
      <c r="M917" s="86"/>
      <c r="N917" s="87"/>
      <c r="O917" s="86"/>
      <c r="P917" s="86"/>
      <c r="Q917" s="86"/>
      <c r="T917" s="88"/>
      <c r="Z917" s="88"/>
      <c r="AD917" s="84"/>
      <c r="AE917" s="84"/>
      <c r="AF917" s="84"/>
      <c r="AG917" s="84"/>
      <c r="AH917" s="84"/>
      <c r="AI917" s="84"/>
      <c r="AJ917" s="84"/>
    </row>
    <row r="918" spans="1:36" s="85" customFormat="1">
      <c r="A918" s="83"/>
      <c r="B918" s="84"/>
      <c r="C918" s="84"/>
      <c r="D918" s="84"/>
      <c r="E918" s="84"/>
      <c r="F918" s="84"/>
      <c r="G918" s="84"/>
      <c r="L918" s="86"/>
      <c r="M918" s="86"/>
      <c r="N918" s="87"/>
      <c r="O918" s="86"/>
      <c r="P918" s="86"/>
      <c r="Q918" s="86"/>
      <c r="T918" s="88"/>
      <c r="Z918" s="88"/>
      <c r="AD918" s="84"/>
      <c r="AE918" s="84"/>
      <c r="AF918" s="84"/>
      <c r="AG918" s="84"/>
      <c r="AH918" s="84"/>
      <c r="AI918" s="84"/>
      <c r="AJ918" s="84"/>
    </row>
    <row r="919" spans="1:36" s="85" customFormat="1">
      <c r="A919" s="83"/>
      <c r="B919" s="84"/>
      <c r="C919" s="84"/>
      <c r="D919" s="84"/>
      <c r="E919" s="84"/>
      <c r="F919" s="84"/>
      <c r="G919" s="84"/>
      <c r="L919" s="86"/>
      <c r="M919" s="86"/>
      <c r="N919" s="87"/>
      <c r="O919" s="86"/>
      <c r="P919" s="86"/>
      <c r="Q919" s="86"/>
      <c r="T919" s="88"/>
      <c r="Z919" s="88"/>
      <c r="AD919" s="84"/>
      <c r="AE919" s="84"/>
      <c r="AF919" s="84"/>
      <c r="AG919" s="84"/>
      <c r="AH919" s="84"/>
      <c r="AI919" s="84"/>
      <c r="AJ919" s="84"/>
    </row>
    <row r="920" spans="1:36" s="85" customFormat="1">
      <c r="A920" s="83"/>
      <c r="B920" s="84"/>
      <c r="C920" s="84"/>
      <c r="D920" s="84"/>
      <c r="E920" s="84"/>
      <c r="F920" s="84"/>
      <c r="G920" s="84"/>
      <c r="L920" s="86"/>
      <c r="M920" s="86"/>
      <c r="N920" s="87"/>
      <c r="O920" s="86"/>
      <c r="P920" s="86"/>
      <c r="Q920" s="86"/>
      <c r="T920" s="88"/>
      <c r="Z920" s="88"/>
      <c r="AD920" s="84"/>
      <c r="AE920" s="84"/>
      <c r="AF920" s="84"/>
      <c r="AG920" s="84"/>
      <c r="AH920" s="84"/>
      <c r="AI920" s="84"/>
      <c r="AJ920" s="84"/>
    </row>
    <row r="921" spans="1:36" s="85" customFormat="1">
      <c r="A921" s="83"/>
      <c r="B921" s="84"/>
      <c r="C921" s="84"/>
      <c r="D921" s="84"/>
      <c r="E921" s="84"/>
      <c r="F921" s="84"/>
      <c r="G921" s="84"/>
      <c r="L921" s="86"/>
      <c r="M921" s="86"/>
      <c r="N921" s="87"/>
      <c r="O921" s="86"/>
      <c r="P921" s="86"/>
      <c r="Q921" s="86"/>
      <c r="T921" s="88"/>
      <c r="Z921" s="88"/>
      <c r="AD921" s="84"/>
      <c r="AE921" s="84"/>
      <c r="AF921" s="84"/>
      <c r="AG921" s="84"/>
      <c r="AH921" s="84"/>
      <c r="AI921" s="84"/>
      <c r="AJ921" s="84"/>
    </row>
    <row r="922" spans="1:36" s="85" customFormat="1">
      <c r="A922" s="83"/>
      <c r="B922" s="84"/>
      <c r="C922" s="84"/>
      <c r="D922" s="84"/>
      <c r="E922" s="84"/>
      <c r="F922" s="84"/>
      <c r="G922" s="84"/>
      <c r="L922" s="86"/>
      <c r="M922" s="86"/>
      <c r="N922" s="87"/>
      <c r="O922" s="86"/>
      <c r="P922" s="86"/>
      <c r="Q922" s="86"/>
      <c r="T922" s="88"/>
      <c r="Z922" s="88"/>
      <c r="AD922" s="84"/>
      <c r="AE922" s="84"/>
      <c r="AF922" s="84"/>
      <c r="AG922" s="84"/>
      <c r="AH922" s="84"/>
      <c r="AI922" s="84"/>
      <c r="AJ922" s="84"/>
    </row>
    <row r="923" spans="1:36" s="85" customFormat="1">
      <c r="A923" s="83"/>
      <c r="B923" s="84"/>
      <c r="C923" s="84"/>
      <c r="D923" s="84"/>
      <c r="E923" s="84"/>
      <c r="F923" s="84"/>
      <c r="G923" s="84"/>
      <c r="L923" s="86"/>
      <c r="M923" s="86"/>
      <c r="N923" s="87"/>
      <c r="O923" s="86"/>
      <c r="P923" s="86"/>
      <c r="Q923" s="86"/>
      <c r="T923" s="88"/>
      <c r="Z923" s="88"/>
      <c r="AD923" s="84"/>
      <c r="AE923" s="84"/>
      <c r="AF923" s="84"/>
      <c r="AG923" s="84"/>
      <c r="AH923" s="84"/>
      <c r="AI923" s="84"/>
      <c r="AJ923" s="84"/>
    </row>
    <row r="924" spans="1:36" s="85" customFormat="1">
      <c r="A924" s="83"/>
      <c r="B924" s="84"/>
      <c r="C924" s="84"/>
      <c r="D924" s="84"/>
      <c r="E924" s="84"/>
      <c r="F924" s="84"/>
      <c r="G924" s="84"/>
      <c r="L924" s="86"/>
      <c r="M924" s="86"/>
      <c r="N924" s="87"/>
      <c r="O924" s="86"/>
      <c r="P924" s="86"/>
      <c r="Q924" s="86"/>
      <c r="T924" s="88"/>
      <c r="Z924" s="88"/>
      <c r="AD924" s="84"/>
      <c r="AE924" s="84"/>
      <c r="AF924" s="84"/>
      <c r="AG924" s="84"/>
      <c r="AH924" s="84"/>
      <c r="AI924" s="84"/>
      <c r="AJ924" s="84"/>
    </row>
    <row r="925" spans="1:36" s="85" customFormat="1">
      <c r="A925" s="83"/>
      <c r="B925" s="84"/>
      <c r="C925" s="84"/>
      <c r="D925" s="84"/>
      <c r="E925" s="84"/>
      <c r="F925" s="84"/>
      <c r="G925" s="84"/>
      <c r="L925" s="86"/>
      <c r="M925" s="86"/>
      <c r="N925" s="87"/>
      <c r="O925" s="86"/>
      <c r="P925" s="86"/>
      <c r="Q925" s="86"/>
      <c r="T925" s="88"/>
      <c r="Z925" s="88"/>
      <c r="AD925" s="84"/>
      <c r="AE925" s="84"/>
      <c r="AF925" s="84"/>
      <c r="AG925" s="84"/>
      <c r="AH925" s="84"/>
      <c r="AI925" s="84"/>
      <c r="AJ925" s="84"/>
    </row>
    <row r="926" spans="1:36" s="85" customFormat="1">
      <c r="A926" s="83"/>
      <c r="B926" s="84"/>
      <c r="C926" s="84"/>
      <c r="D926" s="84"/>
      <c r="E926" s="84"/>
      <c r="F926" s="84"/>
      <c r="G926" s="84"/>
      <c r="L926" s="86"/>
      <c r="M926" s="86"/>
      <c r="N926" s="87"/>
      <c r="O926" s="86"/>
      <c r="P926" s="86"/>
      <c r="Q926" s="86"/>
      <c r="T926" s="88"/>
      <c r="Z926" s="88"/>
      <c r="AD926" s="84"/>
      <c r="AE926" s="84"/>
      <c r="AF926" s="84"/>
      <c r="AG926" s="84"/>
      <c r="AH926" s="84"/>
      <c r="AI926" s="84"/>
      <c r="AJ926" s="84"/>
    </row>
    <row r="927" spans="1:36" s="85" customFormat="1">
      <c r="A927" s="83"/>
      <c r="B927" s="84"/>
      <c r="C927" s="84"/>
      <c r="D927" s="84"/>
      <c r="E927" s="84"/>
      <c r="F927" s="84"/>
      <c r="G927" s="84"/>
      <c r="L927" s="86"/>
      <c r="M927" s="86"/>
      <c r="N927" s="87"/>
      <c r="O927" s="86"/>
      <c r="P927" s="86"/>
      <c r="Q927" s="86"/>
      <c r="T927" s="88"/>
      <c r="Z927" s="88"/>
      <c r="AD927" s="84"/>
      <c r="AE927" s="84"/>
      <c r="AF927" s="84"/>
      <c r="AG927" s="84"/>
      <c r="AH927" s="84"/>
      <c r="AI927" s="84"/>
      <c r="AJ927" s="84"/>
    </row>
    <row r="928" spans="1:36" s="85" customFormat="1">
      <c r="A928" s="83"/>
      <c r="B928" s="84"/>
      <c r="C928" s="84"/>
      <c r="D928" s="84"/>
      <c r="E928" s="84"/>
      <c r="F928" s="84"/>
      <c r="G928" s="84"/>
      <c r="L928" s="86"/>
      <c r="M928" s="86"/>
      <c r="N928" s="87"/>
      <c r="O928" s="86"/>
      <c r="P928" s="86"/>
      <c r="Q928" s="86"/>
      <c r="T928" s="88"/>
      <c r="Z928" s="88"/>
      <c r="AD928" s="84"/>
      <c r="AE928" s="84"/>
      <c r="AF928" s="84"/>
      <c r="AG928" s="84"/>
      <c r="AH928" s="84"/>
      <c r="AI928" s="84"/>
      <c r="AJ928" s="84"/>
    </row>
    <row r="929" spans="1:36" s="85" customFormat="1">
      <c r="A929" s="83"/>
      <c r="B929" s="84"/>
      <c r="C929" s="84"/>
      <c r="D929" s="84"/>
      <c r="E929" s="84"/>
      <c r="F929" s="84"/>
      <c r="G929" s="84"/>
      <c r="L929" s="86"/>
      <c r="M929" s="86"/>
      <c r="N929" s="87"/>
      <c r="O929" s="86"/>
      <c r="P929" s="86"/>
      <c r="Q929" s="86"/>
      <c r="T929" s="88"/>
      <c r="Z929" s="88"/>
      <c r="AD929" s="84"/>
      <c r="AE929" s="84"/>
      <c r="AF929" s="84"/>
      <c r="AG929" s="84"/>
      <c r="AH929" s="84"/>
      <c r="AI929" s="84"/>
      <c r="AJ929" s="84"/>
    </row>
    <row r="930" spans="1:36" s="85" customFormat="1">
      <c r="A930" s="83"/>
      <c r="B930" s="84"/>
      <c r="C930" s="84"/>
      <c r="D930" s="84"/>
      <c r="E930" s="84"/>
      <c r="F930" s="84"/>
      <c r="G930" s="84"/>
      <c r="L930" s="86"/>
      <c r="M930" s="86"/>
      <c r="N930" s="87"/>
      <c r="O930" s="86"/>
      <c r="P930" s="86"/>
      <c r="Q930" s="86"/>
      <c r="T930" s="88"/>
      <c r="Z930" s="88"/>
      <c r="AD930" s="84"/>
      <c r="AE930" s="84"/>
      <c r="AF930" s="84"/>
      <c r="AG930" s="84"/>
      <c r="AH930" s="84"/>
      <c r="AI930" s="84"/>
      <c r="AJ930" s="84"/>
    </row>
    <row r="931" spans="1:36" s="85" customFormat="1">
      <c r="A931" s="83"/>
      <c r="B931" s="84"/>
      <c r="C931" s="84"/>
      <c r="D931" s="84"/>
      <c r="E931" s="84"/>
      <c r="F931" s="84"/>
      <c r="G931" s="84"/>
      <c r="L931" s="86"/>
      <c r="M931" s="86"/>
      <c r="N931" s="87"/>
      <c r="O931" s="86"/>
      <c r="P931" s="86"/>
      <c r="Q931" s="86"/>
      <c r="T931" s="88"/>
      <c r="Z931" s="88"/>
      <c r="AD931" s="84"/>
      <c r="AE931" s="84"/>
      <c r="AF931" s="84"/>
      <c r="AG931" s="84"/>
      <c r="AH931" s="84"/>
      <c r="AI931" s="84"/>
      <c r="AJ931" s="84"/>
    </row>
    <row r="932" spans="1:36" s="85" customFormat="1">
      <c r="A932" s="83"/>
      <c r="B932" s="84"/>
      <c r="C932" s="84"/>
      <c r="D932" s="84"/>
      <c r="E932" s="84"/>
      <c r="F932" s="84"/>
      <c r="G932" s="84"/>
      <c r="L932" s="86"/>
      <c r="M932" s="86"/>
      <c r="N932" s="87"/>
      <c r="O932" s="86"/>
      <c r="P932" s="86"/>
      <c r="Q932" s="86"/>
      <c r="T932" s="88"/>
      <c r="Z932" s="88"/>
      <c r="AD932" s="84"/>
      <c r="AE932" s="84"/>
      <c r="AF932" s="84"/>
      <c r="AG932" s="84"/>
      <c r="AH932" s="84"/>
      <c r="AI932" s="84"/>
      <c r="AJ932" s="84"/>
    </row>
    <row r="933" spans="1:36" s="85" customFormat="1">
      <c r="A933" s="83"/>
      <c r="B933" s="84"/>
      <c r="C933" s="84"/>
      <c r="D933" s="84"/>
      <c r="E933" s="84"/>
      <c r="F933" s="84"/>
      <c r="G933" s="84"/>
      <c r="L933" s="86"/>
      <c r="M933" s="86"/>
      <c r="N933" s="87"/>
      <c r="O933" s="86"/>
      <c r="P933" s="86"/>
      <c r="Q933" s="86"/>
      <c r="T933" s="88"/>
      <c r="Z933" s="88"/>
      <c r="AD933" s="84"/>
      <c r="AE933" s="84"/>
      <c r="AF933" s="84"/>
      <c r="AG933" s="84"/>
      <c r="AH933" s="84"/>
      <c r="AI933" s="84"/>
      <c r="AJ933" s="84"/>
    </row>
    <row r="934" spans="1:36" s="85" customFormat="1">
      <c r="A934" s="83"/>
      <c r="B934" s="84"/>
      <c r="C934" s="84"/>
      <c r="D934" s="84"/>
      <c r="E934" s="84"/>
      <c r="F934" s="84"/>
      <c r="G934" s="84"/>
      <c r="L934" s="86"/>
      <c r="M934" s="86"/>
      <c r="N934" s="87"/>
      <c r="O934" s="86"/>
      <c r="P934" s="86"/>
      <c r="Q934" s="86"/>
      <c r="T934" s="88"/>
      <c r="Z934" s="88"/>
      <c r="AD934" s="84"/>
      <c r="AE934" s="84"/>
      <c r="AF934" s="84"/>
      <c r="AG934" s="84"/>
      <c r="AH934" s="84"/>
      <c r="AI934" s="84"/>
      <c r="AJ934" s="84"/>
    </row>
    <row r="935" spans="1:36" s="85" customFormat="1">
      <c r="A935" s="83"/>
      <c r="B935" s="84"/>
      <c r="C935" s="84"/>
      <c r="D935" s="84"/>
      <c r="E935" s="84"/>
      <c r="F935" s="84"/>
      <c r="G935" s="84"/>
      <c r="L935" s="86"/>
      <c r="M935" s="86"/>
      <c r="N935" s="87"/>
      <c r="O935" s="86"/>
      <c r="P935" s="86"/>
      <c r="Q935" s="86"/>
      <c r="T935" s="88"/>
      <c r="Z935" s="88"/>
      <c r="AD935" s="84"/>
      <c r="AE935" s="84"/>
      <c r="AF935" s="84"/>
      <c r="AG935" s="84"/>
      <c r="AH935" s="84"/>
      <c r="AI935" s="84"/>
      <c r="AJ935" s="84"/>
    </row>
    <row r="936" spans="1:36" s="85" customFormat="1">
      <c r="A936" s="83"/>
      <c r="B936" s="84"/>
      <c r="C936" s="84"/>
      <c r="D936" s="84"/>
      <c r="E936" s="84"/>
      <c r="F936" s="84"/>
      <c r="G936" s="84"/>
      <c r="L936" s="86"/>
      <c r="M936" s="86"/>
      <c r="N936" s="87"/>
      <c r="O936" s="86"/>
      <c r="P936" s="86"/>
      <c r="Q936" s="86"/>
      <c r="T936" s="88"/>
      <c r="Z936" s="88"/>
      <c r="AD936" s="84"/>
      <c r="AE936" s="84"/>
      <c r="AF936" s="84"/>
      <c r="AG936" s="84"/>
      <c r="AH936" s="84"/>
      <c r="AI936" s="84"/>
      <c r="AJ936" s="84"/>
    </row>
    <row r="937" spans="1:36" s="85" customFormat="1">
      <c r="A937" s="83"/>
      <c r="B937" s="84"/>
      <c r="C937" s="84"/>
      <c r="D937" s="84"/>
      <c r="E937" s="84"/>
      <c r="F937" s="84"/>
      <c r="G937" s="84"/>
      <c r="L937" s="86"/>
      <c r="M937" s="86"/>
      <c r="N937" s="87"/>
      <c r="O937" s="86"/>
      <c r="P937" s="86"/>
      <c r="Q937" s="86"/>
      <c r="T937" s="88"/>
      <c r="Z937" s="88"/>
      <c r="AD937" s="84"/>
      <c r="AE937" s="84"/>
      <c r="AF937" s="84"/>
      <c r="AG937" s="84"/>
      <c r="AH937" s="84"/>
      <c r="AI937" s="84"/>
      <c r="AJ937" s="84"/>
    </row>
    <row r="938" spans="1:36" s="85" customFormat="1">
      <c r="A938" s="83"/>
      <c r="B938" s="84"/>
      <c r="C938" s="84"/>
      <c r="D938" s="84"/>
      <c r="E938" s="84"/>
      <c r="F938" s="84"/>
      <c r="G938" s="84"/>
      <c r="L938" s="86"/>
      <c r="M938" s="86"/>
      <c r="N938" s="87"/>
      <c r="O938" s="86"/>
      <c r="P938" s="86"/>
      <c r="Q938" s="86"/>
      <c r="T938" s="88"/>
      <c r="Z938" s="88"/>
      <c r="AD938" s="84"/>
      <c r="AE938" s="84"/>
      <c r="AF938" s="84"/>
      <c r="AG938" s="84"/>
      <c r="AH938" s="84"/>
      <c r="AI938" s="84"/>
      <c r="AJ938" s="84"/>
    </row>
    <row r="939" spans="1:36" s="85" customFormat="1">
      <c r="A939" s="83"/>
      <c r="B939" s="84"/>
      <c r="C939" s="84"/>
      <c r="D939" s="84"/>
      <c r="E939" s="84"/>
      <c r="F939" s="84"/>
      <c r="G939" s="84"/>
      <c r="L939" s="86"/>
      <c r="M939" s="86"/>
      <c r="N939" s="87"/>
      <c r="O939" s="86"/>
      <c r="P939" s="86"/>
      <c r="Q939" s="86"/>
      <c r="T939" s="88"/>
      <c r="Z939" s="88"/>
      <c r="AD939" s="84"/>
      <c r="AE939" s="84"/>
      <c r="AF939" s="84"/>
      <c r="AG939" s="84"/>
      <c r="AH939" s="84"/>
      <c r="AI939" s="84"/>
      <c r="AJ939" s="84"/>
    </row>
    <row r="940" spans="1:36" s="85" customFormat="1">
      <c r="A940" s="83"/>
      <c r="B940" s="84"/>
      <c r="C940" s="84"/>
      <c r="D940" s="84"/>
      <c r="E940" s="84"/>
      <c r="F940" s="84"/>
      <c r="G940" s="84"/>
      <c r="L940" s="86"/>
      <c r="M940" s="86"/>
      <c r="N940" s="87"/>
      <c r="O940" s="86"/>
      <c r="P940" s="86"/>
      <c r="Q940" s="86"/>
      <c r="T940" s="88"/>
      <c r="Z940" s="88"/>
      <c r="AD940" s="84"/>
      <c r="AE940" s="84"/>
      <c r="AF940" s="84"/>
      <c r="AG940" s="84"/>
      <c r="AH940" s="84"/>
      <c r="AI940" s="84"/>
      <c r="AJ940" s="84"/>
    </row>
    <row r="941" spans="1:36" s="85" customFormat="1">
      <c r="A941" s="83"/>
      <c r="B941" s="84"/>
      <c r="C941" s="84"/>
      <c r="D941" s="84"/>
      <c r="E941" s="84"/>
      <c r="F941" s="84"/>
      <c r="G941" s="84"/>
      <c r="L941" s="86"/>
      <c r="M941" s="86"/>
      <c r="N941" s="87"/>
      <c r="O941" s="86"/>
      <c r="P941" s="86"/>
      <c r="Q941" s="86"/>
      <c r="T941" s="88"/>
      <c r="Z941" s="88"/>
      <c r="AD941" s="84"/>
      <c r="AE941" s="84"/>
      <c r="AF941" s="84"/>
      <c r="AG941" s="84"/>
      <c r="AH941" s="84"/>
      <c r="AI941" s="84"/>
      <c r="AJ941" s="84"/>
    </row>
    <row r="942" spans="1:36" s="85" customFormat="1">
      <c r="A942" s="83"/>
      <c r="B942" s="84"/>
      <c r="C942" s="84"/>
      <c r="D942" s="84"/>
      <c r="E942" s="84"/>
      <c r="F942" s="84"/>
      <c r="G942" s="84"/>
      <c r="L942" s="86"/>
      <c r="M942" s="86"/>
      <c r="N942" s="87"/>
      <c r="O942" s="86"/>
      <c r="P942" s="86"/>
      <c r="Q942" s="86"/>
      <c r="T942" s="88"/>
      <c r="Z942" s="88"/>
      <c r="AD942" s="84"/>
      <c r="AE942" s="84"/>
      <c r="AF942" s="84"/>
      <c r="AG942" s="84"/>
      <c r="AH942" s="84"/>
      <c r="AI942" s="84"/>
      <c r="AJ942" s="84"/>
    </row>
    <row r="943" spans="1:36" s="85" customFormat="1">
      <c r="A943" s="83"/>
      <c r="B943" s="84"/>
      <c r="C943" s="84"/>
      <c r="D943" s="84"/>
      <c r="E943" s="84"/>
      <c r="F943" s="84"/>
      <c r="G943" s="84"/>
      <c r="L943" s="86"/>
      <c r="M943" s="86"/>
      <c r="N943" s="87"/>
      <c r="O943" s="86"/>
      <c r="P943" s="86"/>
      <c r="Q943" s="86"/>
      <c r="T943" s="88"/>
      <c r="Z943" s="88"/>
      <c r="AD943" s="84"/>
      <c r="AE943" s="84"/>
      <c r="AF943" s="84"/>
      <c r="AG943" s="84"/>
      <c r="AH943" s="84"/>
      <c r="AI943" s="84"/>
      <c r="AJ943" s="84"/>
    </row>
    <row r="944" spans="1:36" s="85" customFormat="1">
      <c r="A944" s="83"/>
      <c r="B944" s="84"/>
      <c r="C944" s="84"/>
      <c r="D944" s="84"/>
      <c r="E944" s="84"/>
      <c r="F944" s="84"/>
      <c r="G944" s="84"/>
      <c r="L944" s="86"/>
      <c r="M944" s="86"/>
      <c r="N944" s="87"/>
      <c r="O944" s="86"/>
      <c r="P944" s="86"/>
      <c r="Q944" s="86"/>
      <c r="T944" s="88"/>
      <c r="Z944" s="88"/>
      <c r="AD944" s="84"/>
      <c r="AE944" s="84"/>
      <c r="AF944" s="84"/>
      <c r="AG944" s="84"/>
      <c r="AH944" s="84"/>
      <c r="AI944" s="84"/>
      <c r="AJ944" s="84"/>
    </row>
    <row r="945" spans="1:36" s="85" customFormat="1">
      <c r="A945" s="83"/>
      <c r="B945" s="84"/>
      <c r="C945" s="84"/>
      <c r="D945" s="84"/>
      <c r="E945" s="84"/>
      <c r="F945" s="84"/>
      <c r="G945" s="84"/>
      <c r="L945" s="86"/>
      <c r="M945" s="86"/>
      <c r="N945" s="87"/>
      <c r="O945" s="86"/>
      <c r="P945" s="86"/>
      <c r="Q945" s="86"/>
      <c r="T945" s="88"/>
      <c r="Z945" s="88"/>
      <c r="AD945" s="84"/>
      <c r="AE945" s="84"/>
      <c r="AF945" s="84"/>
      <c r="AG945" s="84"/>
      <c r="AH945" s="84"/>
      <c r="AI945" s="84"/>
      <c r="AJ945" s="84"/>
    </row>
    <row r="946" spans="1:36" s="85" customFormat="1">
      <c r="A946" s="83"/>
      <c r="B946" s="84"/>
      <c r="C946" s="84"/>
      <c r="D946" s="84"/>
      <c r="E946" s="84"/>
      <c r="F946" s="84"/>
      <c r="G946" s="84"/>
      <c r="L946" s="86"/>
      <c r="M946" s="86"/>
      <c r="N946" s="87"/>
      <c r="O946" s="86"/>
      <c r="P946" s="86"/>
      <c r="Q946" s="86"/>
      <c r="T946" s="88"/>
      <c r="Z946" s="88"/>
      <c r="AD946" s="84"/>
      <c r="AE946" s="84"/>
      <c r="AF946" s="84"/>
      <c r="AG946" s="84"/>
      <c r="AH946" s="84"/>
      <c r="AI946" s="84"/>
      <c r="AJ946" s="84"/>
    </row>
    <row r="947" spans="1:36" s="85" customFormat="1">
      <c r="A947" s="83"/>
      <c r="B947" s="84"/>
      <c r="C947" s="84"/>
      <c r="D947" s="84"/>
      <c r="E947" s="84"/>
      <c r="F947" s="84"/>
      <c r="G947" s="84"/>
      <c r="L947" s="86"/>
      <c r="M947" s="86"/>
      <c r="N947" s="87"/>
      <c r="O947" s="86"/>
      <c r="P947" s="86"/>
      <c r="Q947" s="86"/>
      <c r="T947" s="88"/>
      <c r="Z947" s="88"/>
      <c r="AD947" s="84"/>
      <c r="AE947" s="84"/>
      <c r="AF947" s="84"/>
      <c r="AG947" s="84"/>
      <c r="AH947" s="84"/>
      <c r="AI947" s="84"/>
      <c r="AJ947" s="84"/>
    </row>
    <row r="948" spans="1:36" s="85" customFormat="1">
      <c r="A948" s="83"/>
      <c r="B948" s="84"/>
      <c r="C948" s="84"/>
      <c r="D948" s="84"/>
      <c r="E948" s="84"/>
      <c r="F948" s="84"/>
      <c r="G948" s="84"/>
      <c r="L948" s="86"/>
      <c r="M948" s="86"/>
      <c r="N948" s="87"/>
      <c r="O948" s="86"/>
      <c r="P948" s="86"/>
      <c r="Q948" s="86"/>
      <c r="T948" s="88"/>
      <c r="Z948" s="88"/>
      <c r="AD948" s="84"/>
      <c r="AE948" s="84"/>
      <c r="AF948" s="84"/>
      <c r="AG948" s="84"/>
      <c r="AH948" s="84"/>
      <c r="AI948" s="84"/>
      <c r="AJ948" s="84"/>
    </row>
    <row r="949" spans="1:36" s="85" customFormat="1">
      <c r="A949" s="83"/>
      <c r="B949" s="84"/>
      <c r="C949" s="84"/>
      <c r="D949" s="84"/>
      <c r="E949" s="84"/>
      <c r="F949" s="84"/>
      <c r="G949" s="84"/>
      <c r="L949" s="86"/>
      <c r="M949" s="86"/>
      <c r="N949" s="87"/>
      <c r="O949" s="86"/>
      <c r="P949" s="86"/>
      <c r="Q949" s="86"/>
      <c r="T949" s="88"/>
      <c r="Z949" s="88"/>
      <c r="AD949" s="84"/>
      <c r="AE949" s="84"/>
      <c r="AF949" s="84"/>
      <c r="AG949" s="84"/>
      <c r="AH949" s="84"/>
      <c r="AI949" s="84"/>
      <c r="AJ949" s="84"/>
    </row>
    <row r="950" spans="1:36" s="85" customFormat="1">
      <c r="A950" s="83"/>
      <c r="B950" s="84"/>
      <c r="C950" s="84"/>
      <c r="D950" s="84"/>
      <c r="E950" s="84"/>
      <c r="F950" s="84"/>
      <c r="G950" s="84"/>
      <c r="L950" s="86"/>
      <c r="M950" s="86"/>
      <c r="N950" s="87"/>
      <c r="O950" s="86"/>
      <c r="P950" s="86"/>
      <c r="Q950" s="86"/>
      <c r="T950" s="88"/>
      <c r="Z950" s="88"/>
      <c r="AD950" s="84"/>
      <c r="AE950" s="84"/>
      <c r="AF950" s="84"/>
      <c r="AG950" s="84"/>
      <c r="AH950" s="84"/>
      <c r="AI950" s="84"/>
      <c r="AJ950" s="84"/>
    </row>
    <row r="951" spans="1:36" s="85" customFormat="1">
      <c r="A951" s="83"/>
      <c r="B951" s="84"/>
      <c r="C951" s="84"/>
      <c r="D951" s="84"/>
      <c r="E951" s="84"/>
      <c r="F951" s="84"/>
      <c r="G951" s="84"/>
      <c r="L951" s="86"/>
      <c r="M951" s="86"/>
      <c r="N951" s="87"/>
      <c r="O951" s="86"/>
      <c r="P951" s="86"/>
      <c r="Q951" s="86"/>
      <c r="T951" s="88"/>
      <c r="Z951" s="88"/>
      <c r="AD951" s="84"/>
      <c r="AE951" s="84"/>
      <c r="AF951" s="84"/>
      <c r="AG951" s="84"/>
      <c r="AH951" s="84"/>
      <c r="AI951" s="84"/>
      <c r="AJ951" s="84"/>
    </row>
    <row r="952" spans="1:36" s="85" customFormat="1">
      <c r="A952" s="83"/>
      <c r="B952" s="84"/>
      <c r="C952" s="84"/>
      <c r="D952" s="84"/>
      <c r="E952" s="84"/>
      <c r="F952" s="84"/>
      <c r="G952" s="84"/>
      <c r="L952" s="86"/>
      <c r="M952" s="86"/>
      <c r="N952" s="87"/>
      <c r="O952" s="86"/>
      <c r="P952" s="86"/>
      <c r="Q952" s="86"/>
      <c r="T952" s="88"/>
      <c r="Z952" s="88"/>
      <c r="AD952" s="84"/>
      <c r="AE952" s="84"/>
      <c r="AF952" s="84"/>
      <c r="AG952" s="84"/>
      <c r="AH952" s="84"/>
      <c r="AI952" s="84"/>
      <c r="AJ952" s="84"/>
    </row>
    <row r="953" spans="1:36" s="85" customFormat="1">
      <c r="A953" s="83"/>
      <c r="B953" s="84"/>
      <c r="C953" s="84"/>
      <c r="D953" s="84"/>
      <c r="E953" s="84"/>
      <c r="F953" s="84"/>
      <c r="G953" s="84"/>
      <c r="L953" s="86"/>
      <c r="M953" s="86"/>
      <c r="N953" s="87"/>
      <c r="O953" s="86"/>
      <c r="P953" s="86"/>
      <c r="Q953" s="86"/>
      <c r="T953" s="88"/>
      <c r="Z953" s="88"/>
      <c r="AD953" s="84"/>
      <c r="AE953" s="84"/>
      <c r="AF953" s="84"/>
      <c r="AG953" s="84"/>
      <c r="AH953" s="84"/>
      <c r="AI953" s="84"/>
      <c r="AJ953" s="84"/>
    </row>
    <row r="954" spans="1:36" s="85" customFormat="1">
      <c r="A954" s="83"/>
      <c r="B954" s="84"/>
      <c r="C954" s="84"/>
      <c r="D954" s="84"/>
      <c r="E954" s="84"/>
      <c r="F954" s="84"/>
      <c r="G954" s="84"/>
      <c r="L954" s="86"/>
      <c r="M954" s="86"/>
      <c r="N954" s="87"/>
      <c r="O954" s="86"/>
      <c r="P954" s="86"/>
      <c r="Q954" s="86"/>
      <c r="T954" s="88"/>
      <c r="Z954" s="88"/>
      <c r="AD954" s="84"/>
      <c r="AE954" s="84"/>
      <c r="AF954" s="84"/>
      <c r="AG954" s="84"/>
      <c r="AH954" s="84"/>
      <c r="AI954" s="84"/>
      <c r="AJ954" s="84"/>
    </row>
    <row r="955" spans="1:36" s="85" customFormat="1">
      <c r="A955" s="83"/>
      <c r="B955" s="84"/>
      <c r="C955" s="84"/>
      <c r="D955" s="84"/>
      <c r="E955" s="84"/>
      <c r="F955" s="84"/>
      <c r="G955" s="84"/>
      <c r="L955" s="86"/>
      <c r="M955" s="86"/>
      <c r="N955" s="87"/>
      <c r="O955" s="86"/>
      <c r="P955" s="86"/>
      <c r="Q955" s="86"/>
      <c r="T955" s="88"/>
      <c r="Z955" s="88"/>
      <c r="AD955" s="84"/>
      <c r="AE955" s="84"/>
      <c r="AF955" s="84"/>
      <c r="AG955" s="84"/>
      <c r="AH955" s="84"/>
      <c r="AI955" s="84"/>
      <c r="AJ955" s="84"/>
    </row>
    <row r="956" spans="1:36" s="85" customFormat="1">
      <c r="A956" s="83"/>
      <c r="B956" s="84"/>
      <c r="C956" s="84"/>
      <c r="D956" s="84"/>
      <c r="E956" s="84"/>
      <c r="F956" s="84"/>
      <c r="G956" s="84"/>
      <c r="L956" s="86"/>
      <c r="M956" s="86"/>
      <c r="N956" s="87"/>
      <c r="O956" s="86"/>
      <c r="P956" s="86"/>
      <c r="Q956" s="86"/>
      <c r="T956" s="88"/>
      <c r="Z956" s="88"/>
      <c r="AD956" s="84"/>
      <c r="AE956" s="84"/>
      <c r="AF956" s="84"/>
      <c r="AG956" s="84"/>
      <c r="AH956" s="84"/>
      <c r="AI956" s="84"/>
      <c r="AJ956" s="84"/>
    </row>
    <row r="957" spans="1:36" s="85" customFormat="1">
      <c r="A957" s="83"/>
      <c r="B957" s="84"/>
      <c r="C957" s="84"/>
      <c r="D957" s="84"/>
      <c r="E957" s="84"/>
      <c r="F957" s="84"/>
      <c r="G957" s="84"/>
      <c r="L957" s="86"/>
      <c r="M957" s="86"/>
      <c r="N957" s="87"/>
      <c r="O957" s="86"/>
      <c r="P957" s="86"/>
      <c r="Q957" s="86"/>
      <c r="T957" s="88"/>
      <c r="Z957" s="88"/>
      <c r="AD957" s="84"/>
      <c r="AE957" s="84"/>
      <c r="AF957" s="84"/>
      <c r="AG957" s="84"/>
      <c r="AH957" s="84"/>
      <c r="AI957" s="84"/>
      <c r="AJ957" s="84"/>
    </row>
    <row r="958" spans="1:36" s="85" customFormat="1">
      <c r="A958" s="83"/>
      <c r="B958" s="84"/>
      <c r="C958" s="84"/>
      <c r="D958" s="84"/>
      <c r="E958" s="84"/>
      <c r="F958" s="84"/>
      <c r="G958" s="84"/>
      <c r="L958" s="86"/>
      <c r="M958" s="86"/>
      <c r="N958" s="87"/>
      <c r="O958" s="86"/>
      <c r="P958" s="86"/>
      <c r="Q958" s="86"/>
      <c r="T958" s="88"/>
      <c r="Z958" s="88"/>
      <c r="AD958" s="84"/>
      <c r="AE958" s="84"/>
      <c r="AF958" s="84"/>
      <c r="AG958" s="84"/>
      <c r="AH958" s="84"/>
      <c r="AI958" s="84"/>
      <c r="AJ958" s="84"/>
    </row>
    <row r="959" spans="1:36" s="85" customFormat="1">
      <c r="A959" s="83"/>
      <c r="B959" s="84"/>
      <c r="C959" s="84"/>
      <c r="D959" s="84"/>
      <c r="E959" s="84"/>
      <c r="F959" s="84"/>
      <c r="G959" s="84"/>
      <c r="L959" s="86"/>
      <c r="M959" s="86"/>
      <c r="N959" s="87"/>
      <c r="O959" s="86"/>
      <c r="P959" s="86"/>
      <c r="Q959" s="86"/>
      <c r="T959" s="88"/>
      <c r="Z959" s="88"/>
      <c r="AD959" s="84"/>
      <c r="AE959" s="84"/>
      <c r="AF959" s="84"/>
      <c r="AG959" s="84"/>
      <c r="AH959" s="84"/>
      <c r="AI959" s="84"/>
      <c r="AJ959" s="84"/>
    </row>
    <row r="960" spans="1:36" s="85" customFormat="1">
      <c r="A960" s="83"/>
      <c r="B960" s="84"/>
      <c r="C960" s="84"/>
      <c r="D960" s="84"/>
      <c r="E960" s="84"/>
      <c r="F960" s="84"/>
      <c r="G960" s="84"/>
      <c r="L960" s="86"/>
      <c r="M960" s="86"/>
      <c r="N960" s="87"/>
      <c r="O960" s="86"/>
      <c r="P960" s="86"/>
      <c r="Q960" s="86"/>
      <c r="T960" s="88"/>
      <c r="Z960" s="88"/>
      <c r="AD960" s="84"/>
      <c r="AE960" s="84"/>
      <c r="AF960" s="84"/>
      <c r="AG960" s="84"/>
      <c r="AH960" s="84"/>
      <c r="AI960" s="84"/>
      <c r="AJ960" s="84"/>
    </row>
    <row r="961" spans="1:36" s="85" customFormat="1">
      <c r="A961" s="83"/>
      <c r="B961" s="84"/>
      <c r="C961" s="84"/>
      <c r="D961" s="84"/>
      <c r="E961" s="84"/>
      <c r="F961" s="84"/>
      <c r="G961" s="84"/>
      <c r="L961" s="86"/>
      <c r="M961" s="86"/>
      <c r="N961" s="87"/>
      <c r="O961" s="86"/>
      <c r="P961" s="86"/>
      <c r="Q961" s="86"/>
      <c r="T961" s="88"/>
      <c r="Z961" s="88"/>
      <c r="AD961" s="84"/>
      <c r="AE961" s="84"/>
      <c r="AF961" s="84"/>
      <c r="AG961" s="84"/>
      <c r="AH961" s="84"/>
      <c r="AI961" s="84"/>
      <c r="AJ961" s="84"/>
    </row>
    <row r="962" spans="1:36" s="85" customFormat="1">
      <c r="A962" s="83"/>
      <c r="B962" s="84"/>
      <c r="C962" s="84"/>
      <c r="D962" s="84"/>
      <c r="E962" s="84"/>
      <c r="F962" s="84"/>
      <c r="G962" s="84"/>
      <c r="L962" s="86"/>
      <c r="M962" s="86"/>
      <c r="N962" s="87"/>
      <c r="O962" s="86"/>
      <c r="P962" s="86"/>
      <c r="Q962" s="86"/>
      <c r="T962" s="88"/>
      <c r="Z962" s="88"/>
      <c r="AD962" s="84"/>
      <c r="AE962" s="84"/>
      <c r="AF962" s="84"/>
      <c r="AG962" s="84"/>
      <c r="AH962" s="84"/>
      <c r="AI962" s="84"/>
      <c r="AJ962" s="84"/>
    </row>
    <row r="963" spans="1:36" s="85" customFormat="1">
      <c r="A963" s="83"/>
      <c r="B963" s="84"/>
      <c r="C963" s="84"/>
      <c r="D963" s="84"/>
      <c r="E963" s="84"/>
      <c r="F963" s="84"/>
      <c r="G963" s="84"/>
      <c r="L963" s="86"/>
      <c r="M963" s="86"/>
      <c r="N963" s="87"/>
      <c r="O963" s="86"/>
      <c r="P963" s="86"/>
      <c r="Q963" s="86"/>
      <c r="T963" s="88"/>
      <c r="Z963" s="88"/>
      <c r="AD963" s="84"/>
      <c r="AE963" s="84"/>
      <c r="AF963" s="84"/>
      <c r="AG963" s="84"/>
      <c r="AH963" s="84"/>
      <c r="AI963" s="84"/>
      <c r="AJ963" s="84"/>
    </row>
    <row r="964" spans="1:36" s="85" customFormat="1">
      <c r="A964" s="83"/>
      <c r="B964" s="84"/>
      <c r="C964" s="84"/>
      <c r="D964" s="84"/>
      <c r="E964" s="84"/>
      <c r="F964" s="84"/>
      <c r="G964" s="84"/>
      <c r="L964" s="86"/>
      <c r="M964" s="86"/>
      <c r="N964" s="87"/>
      <c r="O964" s="86"/>
      <c r="P964" s="86"/>
      <c r="Q964" s="86"/>
      <c r="T964" s="88"/>
      <c r="Z964" s="88"/>
      <c r="AD964" s="84"/>
      <c r="AE964" s="84"/>
      <c r="AF964" s="84"/>
      <c r="AG964" s="84"/>
      <c r="AH964" s="84"/>
      <c r="AI964" s="84"/>
      <c r="AJ964" s="84"/>
    </row>
    <row r="965" spans="1:36" s="85" customFormat="1">
      <c r="A965" s="83"/>
      <c r="B965" s="84"/>
      <c r="C965" s="84"/>
      <c r="D965" s="84"/>
      <c r="E965" s="84"/>
      <c r="F965" s="84"/>
      <c r="G965" s="84"/>
      <c r="L965" s="86"/>
      <c r="M965" s="86"/>
      <c r="N965" s="87"/>
      <c r="O965" s="86"/>
      <c r="P965" s="86"/>
      <c r="Q965" s="86"/>
      <c r="T965" s="88"/>
      <c r="Z965" s="88"/>
      <c r="AD965" s="84"/>
      <c r="AE965" s="84"/>
      <c r="AF965" s="84"/>
      <c r="AG965" s="84"/>
      <c r="AH965" s="84"/>
      <c r="AI965" s="84"/>
      <c r="AJ965" s="84"/>
    </row>
    <row r="966" spans="1:36" s="85" customFormat="1">
      <c r="A966" s="83"/>
      <c r="B966" s="84"/>
      <c r="C966" s="84"/>
      <c r="D966" s="84"/>
      <c r="E966" s="84"/>
      <c r="F966" s="84"/>
      <c r="G966" s="84"/>
      <c r="L966" s="86"/>
      <c r="M966" s="86"/>
      <c r="N966" s="87"/>
      <c r="O966" s="86"/>
      <c r="P966" s="86"/>
      <c r="Q966" s="86"/>
      <c r="T966" s="88"/>
      <c r="Z966" s="88"/>
      <c r="AD966" s="84"/>
      <c r="AE966" s="84"/>
      <c r="AF966" s="84"/>
      <c r="AG966" s="84"/>
      <c r="AH966" s="84"/>
      <c r="AI966" s="84"/>
      <c r="AJ966" s="84"/>
    </row>
    <row r="967" spans="1:36" s="85" customFormat="1">
      <c r="A967" s="83"/>
      <c r="B967" s="84"/>
      <c r="C967" s="84"/>
      <c r="D967" s="84"/>
      <c r="E967" s="84"/>
      <c r="F967" s="84"/>
      <c r="G967" s="84"/>
      <c r="L967" s="86"/>
      <c r="M967" s="86"/>
      <c r="N967" s="87"/>
      <c r="O967" s="86"/>
      <c r="P967" s="86"/>
      <c r="Q967" s="86"/>
      <c r="T967" s="88"/>
      <c r="Z967" s="88"/>
      <c r="AD967" s="84"/>
      <c r="AE967" s="84"/>
      <c r="AF967" s="84"/>
      <c r="AG967" s="84"/>
      <c r="AH967" s="84"/>
      <c r="AI967" s="84"/>
      <c r="AJ967" s="84"/>
    </row>
    <row r="968" spans="1:36" s="85" customFormat="1">
      <c r="A968" s="83"/>
      <c r="B968" s="84"/>
      <c r="C968" s="84"/>
      <c r="D968" s="84"/>
      <c r="E968" s="84"/>
      <c r="F968" s="84"/>
      <c r="G968" s="84"/>
      <c r="L968" s="86"/>
      <c r="M968" s="86"/>
      <c r="N968" s="87"/>
      <c r="O968" s="86"/>
      <c r="P968" s="86"/>
      <c r="Q968" s="86"/>
      <c r="T968" s="88"/>
      <c r="Z968" s="88"/>
      <c r="AD968" s="84"/>
      <c r="AE968" s="84"/>
      <c r="AF968" s="84"/>
      <c r="AG968" s="84"/>
      <c r="AH968" s="84"/>
      <c r="AI968" s="84"/>
      <c r="AJ968" s="84"/>
    </row>
    <row r="969" spans="1:36" s="85" customFormat="1">
      <c r="A969" s="83"/>
      <c r="B969" s="84"/>
      <c r="C969" s="84"/>
      <c r="D969" s="84"/>
      <c r="E969" s="84"/>
      <c r="F969" s="84"/>
      <c r="G969" s="84"/>
      <c r="L969" s="86"/>
      <c r="M969" s="86"/>
      <c r="N969" s="87"/>
      <c r="O969" s="86"/>
      <c r="P969" s="86"/>
      <c r="Q969" s="86"/>
      <c r="T969" s="88"/>
      <c r="Z969" s="88"/>
      <c r="AD969" s="84"/>
      <c r="AE969" s="84"/>
      <c r="AF969" s="84"/>
      <c r="AG969" s="84"/>
      <c r="AH969" s="84"/>
      <c r="AI969" s="84"/>
      <c r="AJ969" s="84"/>
    </row>
    <row r="970" spans="1:36" s="85" customFormat="1">
      <c r="A970" s="83"/>
      <c r="B970" s="84"/>
      <c r="C970" s="84"/>
      <c r="D970" s="84"/>
      <c r="E970" s="84"/>
      <c r="F970" s="84"/>
      <c r="G970" s="84"/>
      <c r="L970" s="86"/>
      <c r="M970" s="86"/>
      <c r="N970" s="87"/>
      <c r="O970" s="86"/>
      <c r="P970" s="86"/>
      <c r="Q970" s="86"/>
      <c r="T970" s="88"/>
      <c r="Z970" s="88"/>
      <c r="AD970" s="84"/>
      <c r="AE970" s="84"/>
      <c r="AF970" s="84"/>
      <c r="AG970" s="84"/>
      <c r="AH970" s="84"/>
      <c r="AI970" s="84"/>
      <c r="AJ970" s="84"/>
    </row>
    <row r="971" spans="1:36" s="85" customFormat="1">
      <c r="A971" s="83"/>
      <c r="B971" s="84"/>
      <c r="C971" s="84"/>
      <c r="D971" s="84"/>
      <c r="E971" s="84"/>
      <c r="F971" s="84"/>
      <c r="G971" s="84"/>
      <c r="L971" s="86"/>
      <c r="M971" s="86"/>
      <c r="N971" s="87"/>
      <c r="O971" s="86"/>
      <c r="P971" s="86"/>
      <c r="Q971" s="86"/>
      <c r="T971" s="88"/>
      <c r="Z971" s="88"/>
      <c r="AD971" s="84"/>
      <c r="AE971" s="84"/>
      <c r="AF971" s="84"/>
      <c r="AG971" s="84"/>
      <c r="AH971" s="84"/>
      <c r="AI971" s="84"/>
      <c r="AJ971" s="84"/>
    </row>
    <row r="972" spans="1:36" s="85" customFormat="1">
      <c r="A972" s="83"/>
      <c r="B972" s="84"/>
      <c r="C972" s="84"/>
      <c r="D972" s="84"/>
      <c r="E972" s="84"/>
      <c r="F972" s="84"/>
      <c r="G972" s="84"/>
      <c r="L972" s="86"/>
      <c r="M972" s="86"/>
      <c r="N972" s="87"/>
      <c r="O972" s="86"/>
      <c r="P972" s="86"/>
      <c r="Q972" s="86"/>
      <c r="T972" s="88"/>
      <c r="Z972" s="88"/>
      <c r="AD972" s="84"/>
      <c r="AE972" s="84"/>
      <c r="AF972" s="84"/>
      <c r="AG972" s="84"/>
      <c r="AH972" s="84"/>
      <c r="AI972" s="84"/>
      <c r="AJ972" s="84"/>
    </row>
    <row r="973" spans="1:36" s="85" customFormat="1">
      <c r="A973" s="83"/>
      <c r="B973" s="84"/>
      <c r="C973" s="84"/>
      <c r="D973" s="84"/>
      <c r="E973" s="84"/>
      <c r="F973" s="84"/>
      <c r="G973" s="84"/>
      <c r="L973" s="86"/>
      <c r="M973" s="86"/>
      <c r="N973" s="87"/>
      <c r="O973" s="86"/>
      <c r="P973" s="86"/>
      <c r="Q973" s="86"/>
      <c r="T973" s="88"/>
      <c r="Z973" s="88"/>
      <c r="AD973" s="84"/>
      <c r="AE973" s="84"/>
      <c r="AF973" s="84"/>
      <c r="AG973" s="84"/>
      <c r="AH973" s="84"/>
      <c r="AI973" s="84"/>
      <c r="AJ973" s="84"/>
    </row>
    <row r="974" spans="1:36" s="85" customFormat="1">
      <c r="A974" s="83"/>
      <c r="B974" s="84"/>
      <c r="C974" s="84"/>
      <c r="D974" s="84"/>
      <c r="E974" s="84"/>
      <c r="F974" s="84"/>
      <c r="G974" s="84"/>
      <c r="L974" s="86"/>
      <c r="M974" s="86"/>
      <c r="N974" s="87"/>
      <c r="O974" s="86"/>
      <c r="P974" s="86"/>
      <c r="Q974" s="86"/>
      <c r="T974" s="88"/>
      <c r="Z974" s="88"/>
      <c r="AD974" s="84"/>
      <c r="AE974" s="84"/>
      <c r="AF974" s="84"/>
      <c r="AG974" s="84"/>
      <c r="AH974" s="84"/>
      <c r="AI974" s="84"/>
      <c r="AJ974" s="84"/>
    </row>
    <row r="975" spans="1:36" s="85" customFormat="1">
      <c r="A975" s="83"/>
      <c r="B975" s="84"/>
      <c r="C975" s="84"/>
      <c r="D975" s="84"/>
      <c r="E975" s="84"/>
      <c r="F975" s="84"/>
      <c r="G975" s="84"/>
      <c r="L975" s="86"/>
      <c r="M975" s="86"/>
      <c r="N975" s="87"/>
      <c r="O975" s="86"/>
      <c r="P975" s="86"/>
      <c r="Q975" s="86"/>
      <c r="T975" s="88"/>
      <c r="Z975" s="88"/>
      <c r="AD975" s="84"/>
      <c r="AE975" s="84"/>
      <c r="AF975" s="84"/>
      <c r="AG975" s="84"/>
      <c r="AH975" s="84"/>
      <c r="AI975" s="84"/>
      <c r="AJ975" s="84"/>
    </row>
    <row r="976" spans="1:36" s="85" customFormat="1">
      <c r="A976" s="83"/>
      <c r="B976" s="84"/>
      <c r="C976" s="84"/>
      <c r="D976" s="84"/>
      <c r="E976" s="84"/>
      <c r="F976" s="84"/>
      <c r="G976" s="84"/>
      <c r="L976" s="86"/>
      <c r="M976" s="86"/>
      <c r="N976" s="87"/>
      <c r="O976" s="86"/>
      <c r="P976" s="86"/>
      <c r="Q976" s="86"/>
      <c r="T976" s="88"/>
      <c r="Z976" s="88"/>
      <c r="AD976" s="84"/>
      <c r="AE976" s="84"/>
      <c r="AF976" s="84"/>
      <c r="AG976" s="84"/>
      <c r="AH976" s="84"/>
      <c r="AI976" s="84"/>
      <c r="AJ976" s="84"/>
    </row>
    <row r="977" spans="1:36" s="85" customFormat="1">
      <c r="A977" s="83"/>
      <c r="B977" s="84"/>
      <c r="C977" s="84"/>
      <c r="D977" s="84"/>
      <c r="E977" s="84"/>
      <c r="F977" s="84"/>
      <c r="G977" s="84"/>
      <c r="L977" s="86"/>
      <c r="M977" s="86"/>
      <c r="N977" s="87"/>
      <c r="O977" s="86"/>
      <c r="P977" s="86"/>
      <c r="Q977" s="86"/>
      <c r="T977" s="88"/>
      <c r="Z977" s="88"/>
      <c r="AD977" s="84"/>
      <c r="AE977" s="84"/>
      <c r="AF977" s="84"/>
      <c r="AG977" s="84"/>
      <c r="AH977" s="84"/>
      <c r="AI977" s="84"/>
      <c r="AJ977" s="84"/>
    </row>
    <row r="978" spans="1:36" s="85" customFormat="1">
      <c r="A978" s="83"/>
      <c r="B978" s="84"/>
      <c r="C978" s="84"/>
      <c r="D978" s="84"/>
      <c r="E978" s="84"/>
      <c r="F978" s="84"/>
      <c r="G978" s="84"/>
      <c r="L978" s="86"/>
      <c r="M978" s="86"/>
      <c r="N978" s="87"/>
      <c r="O978" s="86"/>
      <c r="P978" s="86"/>
      <c r="Q978" s="86"/>
      <c r="T978" s="88"/>
      <c r="Z978" s="88"/>
      <c r="AD978" s="84"/>
      <c r="AE978" s="84"/>
      <c r="AF978" s="84"/>
      <c r="AG978" s="84"/>
      <c r="AH978" s="84"/>
      <c r="AI978" s="84"/>
      <c r="AJ978" s="84"/>
    </row>
    <row r="979" spans="1:36" s="85" customFormat="1">
      <c r="A979" s="83"/>
      <c r="B979" s="84"/>
      <c r="C979" s="84"/>
      <c r="D979" s="84"/>
      <c r="E979" s="84"/>
      <c r="F979" s="84"/>
      <c r="G979" s="84"/>
      <c r="L979" s="86"/>
      <c r="M979" s="86"/>
      <c r="N979" s="87"/>
      <c r="O979" s="86"/>
      <c r="P979" s="86"/>
      <c r="Q979" s="86"/>
      <c r="T979" s="88"/>
      <c r="Z979" s="88"/>
      <c r="AD979" s="84"/>
      <c r="AE979" s="84"/>
      <c r="AF979" s="84"/>
      <c r="AG979" s="84"/>
      <c r="AH979" s="84"/>
      <c r="AI979" s="84"/>
      <c r="AJ979" s="84"/>
    </row>
    <row r="980" spans="1:36" s="85" customFormat="1">
      <c r="A980" s="83"/>
      <c r="B980" s="84"/>
      <c r="C980" s="84"/>
      <c r="D980" s="84"/>
      <c r="E980" s="84"/>
      <c r="F980" s="84"/>
      <c r="G980" s="84"/>
      <c r="L980" s="86"/>
      <c r="M980" s="86"/>
      <c r="N980" s="87"/>
      <c r="O980" s="86"/>
      <c r="P980" s="86"/>
      <c r="Q980" s="86"/>
      <c r="T980" s="88"/>
      <c r="Z980" s="88"/>
      <c r="AD980" s="84"/>
      <c r="AE980" s="84"/>
      <c r="AF980" s="84"/>
      <c r="AG980" s="84"/>
      <c r="AH980" s="84"/>
      <c r="AI980" s="84"/>
      <c r="AJ980" s="84"/>
    </row>
    <row r="981" spans="1:36" s="85" customFormat="1">
      <c r="A981" s="83"/>
      <c r="B981" s="84"/>
      <c r="C981" s="84"/>
      <c r="D981" s="84"/>
      <c r="E981" s="84"/>
      <c r="F981" s="84"/>
      <c r="G981" s="84"/>
      <c r="L981" s="86"/>
      <c r="M981" s="86"/>
      <c r="N981" s="87"/>
      <c r="O981" s="86"/>
      <c r="P981" s="86"/>
      <c r="Q981" s="86"/>
      <c r="T981" s="88"/>
      <c r="Z981" s="88"/>
      <c r="AD981" s="84"/>
      <c r="AE981" s="84"/>
      <c r="AF981" s="84"/>
      <c r="AG981" s="84"/>
      <c r="AH981" s="84"/>
      <c r="AI981" s="84"/>
      <c r="AJ981" s="84"/>
    </row>
    <row r="982" spans="1:36" s="85" customFormat="1">
      <c r="A982" s="83"/>
      <c r="B982" s="84"/>
      <c r="C982" s="84"/>
      <c r="D982" s="84"/>
      <c r="E982" s="84"/>
      <c r="F982" s="84"/>
      <c r="G982" s="84"/>
      <c r="L982" s="86"/>
      <c r="M982" s="86"/>
      <c r="N982" s="87"/>
      <c r="O982" s="86"/>
      <c r="P982" s="86"/>
      <c r="Q982" s="86"/>
      <c r="T982" s="88"/>
      <c r="Z982" s="88"/>
      <c r="AD982" s="84"/>
      <c r="AE982" s="84"/>
      <c r="AF982" s="84"/>
      <c r="AG982" s="84"/>
      <c r="AH982" s="84"/>
      <c r="AI982" s="84"/>
      <c r="AJ982" s="84"/>
    </row>
    <row r="983" spans="1:36" s="85" customFormat="1">
      <c r="A983" s="83"/>
      <c r="B983" s="84"/>
      <c r="C983" s="84"/>
      <c r="D983" s="84"/>
      <c r="E983" s="84"/>
      <c r="F983" s="84"/>
      <c r="G983" s="84"/>
      <c r="L983" s="86"/>
      <c r="M983" s="86"/>
      <c r="N983" s="87"/>
      <c r="O983" s="86"/>
      <c r="P983" s="86"/>
      <c r="Q983" s="86"/>
      <c r="T983" s="88"/>
      <c r="Z983" s="88"/>
      <c r="AD983" s="84"/>
      <c r="AE983" s="84"/>
      <c r="AF983" s="84"/>
      <c r="AG983" s="84"/>
      <c r="AH983" s="84"/>
      <c r="AI983" s="84"/>
      <c r="AJ983" s="84"/>
    </row>
    <row r="984" spans="1:36" s="85" customFormat="1">
      <c r="A984" s="83"/>
      <c r="B984" s="84"/>
      <c r="C984" s="84"/>
      <c r="D984" s="84"/>
      <c r="E984" s="84"/>
      <c r="F984" s="84"/>
      <c r="G984" s="84"/>
      <c r="L984" s="86"/>
      <c r="M984" s="86"/>
      <c r="N984" s="87"/>
      <c r="O984" s="86"/>
      <c r="P984" s="86"/>
      <c r="Q984" s="86"/>
      <c r="T984" s="88"/>
      <c r="Z984" s="88"/>
      <c r="AD984" s="84"/>
      <c r="AE984" s="84"/>
      <c r="AF984" s="84"/>
      <c r="AG984" s="84"/>
      <c r="AH984" s="84"/>
      <c r="AI984" s="84"/>
      <c r="AJ984" s="84"/>
    </row>
    <row r="985" spans="1:36" s="85" customFormat="1">
      <c r="A985" s="83"/>
      <c r="B985" s="84"/>
      <c r="C985" s="84"/>
      <c r="D985" s="84"/>
      <c r="E985" s="84"/>
      <c r="F985" s="84"/>
      <c r="G985" s="84"/>
      <c r="L985" s="86"/>
      <c r="M985" s="86"/>
      <c r="N985" s="87"/>
      <c r="O985" s="86"/>
      <c r="P985" s="86"/>
      <c r="Q985" s="86"/>
      <c r="T985" s="88"/>
      <c r="Z985" s="88"/>
      <c r="AD985" s="84"/>
      <c r="AE985" s="84"/>
      <c r="AF985" s="84"/>
      <c r="AG985" s="84"/>
      <c r="AH985" s="84"/>
      <c r="AI985" s="84"/>
      <c r="AJ985" s="84"/>
    </row>
    <row r="986" spans="1:36" s="85" customFormat="1">
      <c r="A986" s="83"/>
      <c r="B986" s="84"/>
      <c r="C986" s="84"/>
      <c r="D986" s="84"/>
      <c r="E986" s="84"/>
      <c r="F986" s="84"/>
      <c r="G986" s="84"/>
      <c r="L986" s="86"/>
      <c r="M986" s="86"/>
      <c r="N986" s="87"/>
      <c r="O986" s="86"/>
      <c r="P986" s="86"/>
      <c r="Q986" s="86"/>
      <c r="T986" s="88"/>
      <c r="Z986" s="88"/>
      <c r="AD986" s="84"/>
      <c r="AE986" s="84"/>
      <c r="AF986" s="84"/>
      <c r="AG986" s="84"/>
      <c r="AH986" s="84"/>
      <c r="AI986" s="84"/>
      <c r="AJ986" s="84"/>
    </row>
    <row r="987" spans="1:36" s="85" customFormat="1">
      <c r="A987" s="83"/>
      <c r="B987" s="84"/>
      <c r="C987" s="84"/>
      <c r="D987" s="84"/>
      <c r="E987" s="84"/>
      <c r="F987" s="84"/>
      <c r="G987" s="84"/>
      <c r="L987" s="86"/>
      <c r="M987" s="86"/>
      <c r="N987" s="87"/>
      <c r="O987" s="86"/>
      <c r="P987" s="86"/>
      <c r="Q987" s="86"/>
      <c r="T987" s="88"/>
      <c r="Z987" s="88"/>
      <c r="AD987" s="84"/>
      <c r="AE987" s="84"/>
      <c r="AF987" s="84"/>
      <c r="AG987" s="84"/>
      <c r="AH987" s="84"/>
      <c r="AI987" s="84"/>
      <c r="AJ987" s="84"/>
    </row>
    <row r="988" spans="1:36" s="85" customFormat="1">
      <c r="A988" s="83"/>
      <c r="B988" s="84"/>
      <c r="C988" s="84"/>
      <c r="D988" s="84"/>
      <c r="E988" s="84"/>
      <c r="F988" s="84"/>
      <c r="G988" s="84"/>
      <c r="L988" s="86"/>
      <c r="M988" s="86"/>
      <c r="N988" s="87"/>
      <c r="O988" s="86"/>
      <c r="P988" s="86"/>
      <c r="Q988" s="86"/>
      <c r="T988" s="88"/>
      <c r="Z988" s="88"/>
      <c r="AD988" s="84"/>
      <c r="AE988" s="84"/>
      <c r="AF988" s="84"/>
      <c r="AG988" s="84"/>
      <c r="AH988" s="84"/>
      <c r="AI988" s="84"/>
      <c r="AJ988" s="84"/>
    </row>
    <row r="989" spans="1:36" s="85" customFormat="1">
      <c r="A989" s="83"/>
      <c r="B989" s="84"/>
      <c r="C989" s="84"/>
      <c r="D989" s="84"/>
      <c r="E989" s="84"/>
      <c r="F989" s="84"/>
      <c r="G989" s="84"/>
      <c r="L989" s="86"/>
      <c r="M989" s="86"/>
      <c r="N989" s="87"/>
      <c r="O989" s="86"/>
      <c r="P989" s="86"/>
      <c r="Q989" s="86"/>
      <c r="T989" s="88"/>
      <c r="Z989" s="88"/>
      <c r="AD989" s="84"/>
      <c r="AE989" s="84"/>
      <c r="AF989" s="84"/>
      <c r="AG989" s="84"/>
      <c r="AH989" s="84"/>
      <c r="AI989" s="84"/>
      <c r="AJ989" s="84"/>
    </row>
    <row r="990" spans="1:36" s="85" customFormat="1">
      <c r="A990" s="83"/>
      <c r="B990" s="84"/>
      <c r="C990" s="84"/>
      <c r="D990" s="84"/>
      <c r="E990" s="84"/>
      <c r="F990" s="84"/>
      <c r="G990" s="84"/>
      <c r="L990" s="86"/>
      <c r="M990" s="86"/>
      <c r="N990" s="87"/>
      <c r="O990" s="86"/>
      <c r="P990" s="86"/>
      <c r="Q990" s="86"/>
      <c r="T990" s="88"/>
      <c r="Z990" s="88"/>
      <c r="AD990" s="84"/>
      <c r="AE990" s="84"/>
      <c r="AF990" s="84"/>
      <c r="AG990" s="84"/>
      <c r="AH990" s="84"/>
      <c r="AI990" s="84"/>
      <c r="AJ990" s="84"/>
    </row>
    <row r="991" spans="1:36" s="85" customFormat="1">
      <c r="A991" s="83"/>
      <c r="B991" s="84"/>
      <c r="C991" s="84"/>
      <c r="D991" s="84"/>
      <c r="E991" s="84"/>
      <c r="F991" s="84"/>
      <c r="G991" s="84"/>
      <c r="L991" s="86"/>
      <c r="M991" s="86"/>
      <c r="N991" s="87"/>
      <c r="O991" s="86"/>
      <c r="P991" s="86"/>
      <c r="Q991" s="86"/>
      <c r="T991" s="88"/>
      <c r="Z991" s="88"/>
      <c r="AD991" s="84"/>
      <c r="AE991" s="84"/>
      <c r="AF991" s="84"/>
      <c r="AG991" s="84"/>
      <c r="AH991" s="84"/>
      <c r="AI991" s="84"/>
      <c r="AJ991" s="84"/>
    </row>
    <row r="992" spans="1:36" s="85" customFormat="1">
      <c r="A992" s="83"/>
      <c r="B992" s="84"/>
      <c r="C992" s="84"/>
      <c r="D992" s="84"/>
      <c r="E992" s="84"/>
      <c r="F992" s="84"/>
      <c r="G992" s="84"/>
      <c r="L992" s="86"/>
      <c r="M992" s="86"/>
      <c r="N992" s="87"/>
      <c r="O992" s="86"/>
      <c r="P992" s="86"/>
      <c r="Q992" s="86"/>
      <c r="T992" s="88"/>
      <c r="Z992" s="88"/>
      <c r="AD992" s="84"/>
      <c r="AE992" s="84"/>
      <c r="AF992" s="84"/>
      <c r="AG992" s="84"/>
      <c r="AH992" s="84"/>
      <c r="AI992" s="84"/>
      <c r="AJ992" s="84"/>
    </row>
    <row r="993" spans="1:36" s="85" customFormat="1">
      <c r="A993" s="83"/>
      <c r="B993" s="84"/>
      <c r="C993" s="84"/>
      <c r="D993" s="84"/>
      <c r="E993" s="84"/>
      <c r="F993" s="84"/>
      <c r="G993" s="84"/>
      <c r="L993" s="86"/>
      <c r="M993" s="86"/>
      <c r="N993" s="87"/>
      <c r="O993" s="86"/>
      <c r="P993" s="86"/>
      <c r="Q993" s="86"/>
      <c r="T993" s="88"/>
      <c r="Z993" s="88"/>
      <c r="AD993" s="84"/>
      <c r="AE993" s="84"/>
      <c r="AF993" s="84"/>
      <c r="AG993" s="84"/>
      <c r="AH993" s="84"/>
      <c r="AI993" s="84"/>
      <c r="AJ993" s="84"/>
    </row>
    <row r="994" spans="1:36" s="85" customFormat="1">
      <c r="A994" s="83"/>
      <c r="B994" s="84"/>
      <c r="C994" s="84"/>
      <c r="D994" s="84"/>
      <c r="E994" s="84"/>
      <c r="F994" s="84"/>
      <c r="G994" s="84"/>
      <c r="L994" s="86"/>
      <c r="M994" s="86"/>
      <c r="N994" s="87"/>
      <c r="O994" s="86"/>
      <c r="P994" s="86"/>
      <c r="Q994" s="86"/>
      <c r="T994" s="88"/>
      <c r="Z994" s="88"/>
      <c r="AD994" s="84"/>
      <c r="AE994" s="84"/>
      <c r="AF994" s="84"/>
      <c r="AG994" s="84"/>
      <c r="AH994" s="84"/>
      <c r="AI994" s="84"/>
      <c r="AJ994" s="84"/>
    </row>
    <row r="995" spans="1:36" s="85" customFormat="1">
      <c r="A995" s="83"/>
      <c r="B995" s="84"/>
      <c r="C995" s="84"/>
      <c r="D995" s="84"/>
      <c r="E995" s="84"/>
      <c r="F995" s="84"/>
      <c r="G995" s="84"/>
      <c r="L995" s="86"/>
      <c r="M995" s="86"/>
      <c r="N995" s="87"/>
      <c r="O995" s="86"/>
      <c r="P995" s="86"/>
      <c r="Q995" s="86"/>
      <c r="T995" s="88"/>
      <c r="Z995" s="88"/>
      <c r="AD995" s="84"/>
      <c r="AE995" s="84"/>
      <c r="AF995" s="84"/>
      <c r="AG995" s="84"/>
      <c r="AH995" s="84"/>
      <c r="AI995" s="84"/>
      <c r="AJ995" s="84"/>
    </row>
    <row r="996" spans="1:36" s="85" customFormat="1">
      <c r="A996" s="83"/>
      <c r="B996" s="84"/>
      <c r="C996" s="84"/>
      <c r="D996" s="84"/>
      <c r="E996" s="84"/>
      <c r="F996" s="84"/>
      <c r="G996" s="84"/>
      <c r="L996" s="86"/>
      <c r="M996" s="86"/>
      <c r="N996" s="87"/>
      <c r="O996" s="86"/>
      <c r="P996" s="86"/>
      <c r="Q996" s="86"/>
      <c r="T996" s="88"/>
      <c r="Z996" s="88"/>
      <c r="AD996" s="84"/>
      <c r="AE996" s="84"/>
      <c r="AF996" s="84"/>
      <c r="AG996" s="84"/>
      <c r="AH996" s="84"/>
      <c r="AI996" s="84"/>
      <c r="AJ996" s="84"/>
    </row>
    <row r="997" spans="1:36" s="85" customFormat="1">
      <c r="A997" s="83"/>
      <c r="B997" s="84"/>
      <c r="C997" s="84"/>
      <c r="D997" s="84"/>
      <c r="E997" s="84"/>
      <c r="F997" s="84"/>
      <c r="G997" s="84"/>
      <c r="L997" s="86"/>
      <c r="M997" s="86"/>
      <c r="N997" s="87"/>
      <c r="O997" s="86"/>
      <c r="P997" s="86"/>
      <c r="Q997" s="86"/>
      <c r="T997" s="88"/>
      <c r="Z997" s="88"/>
      <c r="AD997" s="84"/>
      <c r="AE997" s="84"/>
      <c r="AF997" s="84"/>
      <c r="AG997" s="84"/>
      <c r="AH997" s="84"/>
      <c r="AI997" s="84"/>
      <c r="AJ997" s="84"/>
    </row>
    <row r="998" spans="1:36" s="85" customFormat="1">
      <c r="A998" s="83"/>
      <c r="B998" s="84"/>
      <c r="C998" s="84"/>
      <c r="D998" s="84"/>
      <c r="E998" s="84"/>
      <c r="F998" s="84"/>
      <c r="G998" s="84"/>
      <c r="L998" s="86"/>
      <c r="M998" s="86"/>
      <c r="N998" s="87"/>
      <c r="O998" s="86"/>
      <c r="P998" s="86"/>
      <c r="Q998" s="86"/>
      <c r="T998" s="88"/>
      <c r="Z998" s="88"/>
      <c r="AD998" s="84"/>
      <c r="AE998" s="84"/>
      <c r="AF998" s="84"/>
      <c r="AG998" s="84"/>
      <c r="AH998" s="84"/>
      <c r="AI998" s="84"/>
      <c r="AJ998" s="84"/>
    </row>
    <row r="999" spans="1:36" s="85" customFormat="1">
      <c r="A999" s="83"/>
      <c r="B999" s="84"/>
      <c r="C999" s="84"/>
      <c r="D999" s="84"/>
      <c r="E999" s="84"/>
      <c r="F999" s="84"/>
      <c r="G999" s="84"/>
      <c r="L999" s="86"/>
      <c r="M999" s="86"/>
      <c r="N999" s="87"/>
      <c r="O999" s="86"/>
      <c r="P999" s="86"/>
      <c r="Q999" s="86"/>
      <c r="T999" s="88"/>
      <c r="Z999" s="88"/>
      <c r="AD999" s="84"/>
      <c r="AE999" s="84"/>
      <c r="AF999" s="84"/>
      <c r="AG999" s="84"/>
      <c r="AH999" s="84"/>
      <c r="AI999" s="84"/>
      <c r="AJ999" s="84"/>
    </row>
    <row r="1000" spans="1:36" s="85" customFormat="1">
      <c r="A1000" s="83"/>
      <c r="B1000" s="84"/>
      <c r="C1000" s="84"/>
      <c r="D1000" s="84"/>
      <c r="E1000" s="84"/>
      <c r="F1000" s="84"/>
      <c r="G1000" s="84"/>
      <c r="L1000" s="86"/>
      <c r="M1000" s="86"/>
      <c r="N1000" s="87"/>
      <c r="O1000" s="86"/>
      <c r="P1000" s="86"/>
      <c r="Q1000" s="86"/>
      <c r="T1000" s="88"/>
      <c r="Z1000" s="88"/>
      <c r="AD1000" s="84"/>
      <c r="AE1000" s="84"/>
      <c r="AF1000" s="84"/>
      <c r="AG1000" s="84"/>
      <c r="AH1000" s="84"/>
      <c r="AI1000" s="84"/>
      <c r="AJ1000" s="84"/>
    </row>
    <row r="1001" spans="1:36" s="85" customFormat="1">
      <c r="A1001" s="83"/>
      <c r="B1001" s="84"/>
      <c r="C1001" s="84"/>
      <c r="D1001" s="84"/>
      <c r="E1001" s="84"/>
      <c r="F1001" s="84"/>
      <c r="G1001" s="84"/>
      <c r="L1001" s="86"/>
      <c r="M1001" s="86"/>
      <c r="N1001" s="87"/>
      <c r="O1001" s="86"/>
      <c r="P1001" s="86"/>
      <c r="Q1001" s="86"/>
      <c r="T1001" s="88"/>
      <c r="Z1001" s="88"/>
      <c r="AD1001" s="84"/>
      <c r="AE1001" s="84"/>
      <c r="AF1001" s="84"/>
      <c r="AG1001" s="84"/>
      <c r="AH1001" s="84"/>
      <c r="AI1001" s="84"/>
      <c r="AJ1001" s="84"/>
    </row>
    <row r="1002" spans="1:36" s="85" customFormat="1">
      <c r="A1002" s="83"/>
      <c r="B1002" s="84"/>
      <c r="C1002" s="84"/>
      <c r="D1002" s="84"/>
      <c r="E1002" s="84"/>
      <c r="F1002" s="84"/>
      <c r="G1002" s="84"/>
      <c r="L1002" s="86"/>
      <c r="M1002" s="86"/>
      <c r="N1002" s="87"/>
      <c r="O1002" s="86"/>
      <c r="P1002" s="86"/>
      <c r="Q1002" s="86"/>
      <c r="T1002" s="88"/>
      <c r="Z1002" s="88"/>
      <c r="AD1002" s="84"/>
      <c r="AE1002" s="84"/>
      <c r="AF1002" s="84"/>
      <c r="AG1002" s="84"/>
      <c r="AH1002" s="84"/>
      <c r="AI1002" s="84"/>
      <c r="AJ1002" s="84"/>
    </row>
    <row r="1003" spans="1:36" s="85" customFormat="1">
      <c r="A1003" s="83"/>
      <c r="B1003" s="84"/>
      <c r="C1003" s="84"/>
      <c r="D1003" s="84"/>
      <c r="E1003" s="84"/>
      <c r="F1003" s="84"/>
      <c r="G1003" s="84"/>
      <c r="L1003" s="86"/>
      <c r="M1003" s="86"/>
      <c r="N1003" s="87"/>
      <c r="O1003" s="86"/>
      <c r="P1003" s="86"/>
      <c r="Q1003" s="86"/>
      <c r="T1003" s="88"/>
      <c r="Z1003" s="88"/>
      <c r="AD1003" s="84"/>
      <c r="AE1003" s="84"/>
      <c r="AF1003" s="84"/>
      <c r="AG1003" s="84"/>
      <c r="AH1003" s="84"/>
      <c r="AI1003" s="84"/>
      <c r="AJ1003" s="84"/>
    </row>
    <row r="1004" spans="1:36" s="85" customFormat="1">
      <c r="A1004" s="83"/>
      <c r="B1004" s="84"/>
      <c r="C1004" s="84"/>
      <c r="D1004" s="84"/>
      <c r="E1004" s="84"/>
      <c r="F1004" s="84"/>
      <c r="G1004" s="84"/>
      <c r="L1004" s="86"/>
      <c r="M1004" s="86"/>
      <c r="N1004" s="87"/>
      <c r="O1004" s="86"/>
      <c r="P1004" s="86"/>
      <c r="Q1004" s="86"/>
      <c r="T1004" s="88"/>
      <c r="Z1004" s="88"/>
      <c r="AD1004" s="84"/>
      <c r="AE1004" s="84"/>
      <c r="AF1004" s="84"/>
      <c r="AG1004" s="84"/>
      <c r="AH1004" s="84"/>
      <c r="AI1004" s="84"/>
      <c r="AJ1004" s="84"/>
    </row>
    <row r="1005" spans="1:36" s="85" customFormat="1">
      <c r="A1005" s="83"/>
      <c r="B1005" s="84"/>
      <c r="C1005" s="84"/>
      <c r="D1005" s="84"/>
      <c r="E1005" s="84"/>
      <c r="F1005" s="84"/>
      <c r="G1005" s="84"/>
      <c r="L1005" s="86"/>
      <c r="M1005" s="86"/>
      <c r="N1005" s="87"/>
      <c r="O1005" s="86"/>
      <c r="P1005" s="86"/>
      <c r="Q1005" s="86"/>
      <c r="T1005" s="88"/>
      <c r="Z1005" s="88"/>
      <c r="AD1005" s="84"/>
      <c r="AE1005" s="84"/>
      <c r="AF1005" s="84"/>
      <c r="AG1005" s="84"/>
      <c r="AH1005" s="84"/>
      <c r="AI1005" s="84"/>
      <c r="AJ1005" s="84"/>
    </row>
    <row r="1006" spans="1:36" s="85" customFormat="1">
      <c r="A1006" s="83"/>
      <c r="B1006" s="84"/>
      <c r="C1006" s="84"/>
      <c r="D1006" s="84"/>
      <c r="E1006" s="84"/>
      <c r="F1006" s="84"/>
      <c r="G1006" s="84"/>
      <c r="L1006" s="86"/>
      <c r="M1006" s="86"/>
      <c r="N1006" s="87"/>
      <c r="O1006" s="86"/>
      <c r="P1006" s="86"/>
      <c r="Q1006" s="86"/>
      <c r="T1006" s="88"/>
      <c r="Z1006" s="88"/>
      <c r="AD1006" s="84"/>
      <c r="AE1006" s="84"/>
      <c r="AF1006" s="84"/>
      <c r="AG1006" s="84"/>
      <c r="AH1006" s="84"/>
      <c r="AI1006" s="84"/>
      <c r="AJ1006" s="84"/>
    </row>
    <row r="1007" spans="1:36" s="85" customFormat="1">
      <c r="A1007" s="83"/>
      <c r="B1007" s="84"/>
      <c r="C1007" s="84"/>
      <c r="D1007" s="84"/>
      <c r="E1007" s="84"/>
      <c r="F1007" s="84"/>
      <c r="G1007" s="84"/>
      <c r="L1007" s="86"/>
      <c r="M1007" s="86"/>
      <c r="N1007" s="87"/>
      <c r="O1007" s="86"/>
      <c r="P1007" s="86"/>
      <c r="Q1007" s="86"/>
      <c r="T1007" s="88"/>
      <c r="Z1007" s="88"/>
      <c r="AD1007" s="84"/>
      <c r="AE1007" s="84"/>
      <c r="AF1007" s="84"/>
      <c r="AG1007" s="84"/>
      <c r="AH1007" s="84"/>
      <c r="AI1007" s="84"/>
      <c r="AJ1007" s="84"/>
    </row>
    <row r="1008" spans="1:36" s="85" customFormat="1">
      <c r="A1008" s="83"/>
      <c r="B1008" s="84"/>
      <c r="C1008" s="84"/>
      <c r="D1008" s="84"/>
      <c r="E1008" s="84"/>
      <c r="F1008" s="84"/>
      <c r="G1008" s="84"/>
      <c r="L1008" s="86"/>
      <c r="M1008" s="86"/>
      <c r="N1008" s="87"/>
      <c r="O1008" s="86"/>
      <c r="P1008" s="86"/>
      <c r="Q1008" s="86"/>
      <c r="T1008" s="88"/>
      <c r="Z1008" s="88"/>
      <c r="AD1008" s="84"/>
      <c r="AE1008" s="84"/>
      <c r="AF1008" s="84"/>
      <c r="AG1008" s="84"/>
      <c r="AH1008" s="84"/>
      <c r="AI1008" s="84"/>
      <c r="AJ1008" s="84"/>
    </row>
    <row r="1009" spans="1:36" s="85" customFormat="1">
      <c r="A1009" s="83"/>
      <c r="B1009" s="84"/>
      <c r="C1009" s="84"/>
      <c r="D1009" s="84"/>
      <c r="E1009" s="84"/>
      <c r="F1009" s="84"/>
      <c r="G1009" s="84"/>
      <c r="L1009" s="86"/>
      <c r="M1009" s="86"/>
      <c r="N1009" s="87"/>
      <c r="O1009" s="86"/>
      <c r="P1009" s="86"/>
      <c r="Q1009" s="86"/>
      <c r="T1009" s="88"/>
      <c r="Z1009" s="88"/>
      <c r="AD1009" s="84"/>
      <c r="AE1009" s="84"/>
      <c r="AF1009" s="84"/>
      <c r="AG1009" s="84"/>
      <c r="AH1009" s="84"/>
      <c r="AI1009" s="84"/>
      <c r="AJ1009" s="84"/>
    </row>
    <row r="1010" spans="1:36" s="85" customFormat="1">
      <c r="A1010" s="83"/>
      <c r="B1010" s="84"/>
      <c r="C1010" s="84"/>
      <c r="D1010" s="84"/>
      <c r="E1010" s="84"/>
      <c r="F1010" s="84"/>
      <c r="G1010" s="84"/>
      <c r="L1010" s="86"/>
      <c r="M1010" s="86"/>
      <c r="N1010" s="87"/>
      <c r="O1010" s="86"/>
      <c r="P1010" s="86"/>
      <c r="Q1010" s="86"/>
      <c r="T1010" s="88"/>
      <c r="Z1010" s="88"/>
      <c r="AD1010" s="84"/>
      <c r="AE1010" s="84"/>
      <c r="AF1010" s="84"/>
      <c r="AG1010" s="84"/>
      <c r="AH1010" s="84"/>
      <c r="AI1010" s="84"/>
      <c r="AJ1010" s="84"/>
    </row>
    <row r="1011" spans="1:36" s="85" customFormat="1">
      <c r="A1011" s="83"/>
      <c r="B1011" s="84"/>
      <c r="C1011" s="84"/>
      <c r="D1011" s="84"/>
      <c r="E1011" s="84"/>
      <c r="F1011" s="84"/>
      <c r="G1011" s="84"/>
      <c r="L1011" s="86"/>
      <c r="M1011" s="86"/>
      <c r="N1011" s="87"/>
      <c r="O1011" s="86"/>
      <c r="P1011" s="86"/>
      <c r="Q1011" s="86"/>
      <c r="T1011" s="88"/>
      <c r="Z1011" s="88"/>
      <c r="AD1011" s="84"/>
      <c r="AE1011" s="84"/>
      <c r="AF1011" s="84"/>
      <c r="AG1011" s="84"/>
      <c r="AH1011" s="84"/>
      <c r="AI1011" s="84"/>
      <c r="AJ1011" s="84"/>
    </row>
    <row r="1012" spans="1:36" s="85" customFormat="1">
      <c r="A1012" s="83"/>
      <c r="B1012" s="84"/>
      <c r="C1012" s="84"/>
      <c r="D1012" s="84"/>
      <c r="E1012" s="84"/>
      <c r="F1012" s="84"/>
      <c r="G1012" s="84"/>
      <c r="L1012" s="86"/>
      <c r="M1012" s="86"/>
      <c r="N1012" s="87"/>
      <c r="O1012" s="86"/>
      <c r="P1012" s="86"/>
      <c r="Q1012" s="86"/>
      <c r="T1012" s="88"/>
      <c r="Z1012" s="88"/>
      <c r="AD1012" s="84"/>
      <c r="AE1012" s="84"/>
      <c r="AF1012" s="84"/>
      <c r="AG1012" s="84"/>
      <c r="AH1012" s="84"/>
      <c r="AI1012" s="84"/>
      <c r="AJ1012" s="84"/>
    </row>
    <row r="1013" spans="1:36" s="85" customFormat="1">
      <c r="A1013" s="83"/>
      <c r="B1013" s="84"/>
      <c r="C1013" s="84"/>
      <c r="D1013" s="84"/>
      <c r="E1013" s="84"/>
      <c r="F1013" s="84"/>
      <c r="G1013" s="84"/>
      <c r="L1013" s="86"/>
      <c r="M1013" s="86"/>
      <c r="N1013" s="87"/>
      <c r="O1013" s="86"/>
      <c r="P1013" s="86"/>
      <c r="Q1013" s="86"/>
      <c r="T1013" s="88"/>
      <c r="Z1013" s="88"/>
      <c r="AD1013" s="84"/>
      <c r="AE1013" s="84"/>
      <c r="AF1013" s="84"/>
      <c r="AG1013" s="84"/>
      <c r="AH1013" s="84"/>
      <c r="AI1013" s="84"/>
      <c r="AJ1013" s="84"/>
    </row>
    <row r="1014" spans="1:36" s="85" customFormat="1">
      <c r="A1014" s="83"/>
      <c r="B1014" s="84"/>
      <c r="C1014" s="84"/>
      <c r="D1014" s="84"/>
      <c r="E1014" s="84"/>
      <c r="F1014" s="84"/>
      <c r="G1014" s="84"/>
      <c r="L1014" s="86"/>
      <c r="M1014" s="86"/>
      <c r="N1014" s="87"/>
      <c r="O1014" s="86"/>
      <c r="P1014" s="86"/>
      <c r="Q1014" s="86"/>
      <c r="T1014" s="88"/>
      <c r="Z1014" s="88"/>
      <c r="AD1014" s="84"/>
      <c r="AE1014" s="84"/>
      <c r="AF1014" s="84"/>
      <c r="AG1014" s="84"/>
      <c r="AH1014" s="84"/>
      <c r="AI1014" s="84"/>
      <c r="AJ1014" s="84"/>
    </row>
    <row r="1015" spans="1:36" s="85" customFormat="1">
      <c r="A1015" s="83"/>
      <c r="B1015" s="84"/>
      <c r="C1015" s="84"/>
      <c r="D1015" s="84"/>
      <c r="E1015" s="84"/>
      <c r="F1015" s="84"/>
      <c r="G1015" s="84"/>
      <c r="L1015" s="86"/>
      <c r="M1015" s="86"/>
      <c r="N1015" s="87"/>
      <c r="O1015" s="86"/>
      <c r="P1015" s="86"/>
      <c r="Q1015" s="86"/>
      <c r="T1015" s="88"/>
      <c r="Z1015" s="88"/>
      <c r="AD1015" s="84"/>
      <c r="AE1015" s="84"/>
      <c r="AF1015" s="84"/>
      <c r="AG1015" s="84"/>
      <c r="AH1015" s="84"/>
      <c r="AI1015" s="84"/>
      <c r="AJ1015" s="84"/>
    </row>
    <row r="1016" spans="1:36" s="85" customFormat="1">
      <c r="A1016" s="83"/>
      <c r="B1016" s="84"/>
      <c r="C1016" s="84"/>
      <c r="D1016" s="84"/>
      <c r="E1016" s="84"/>
      <c r="F1016" s="84"/>
      <c r="G1016" s="84"/>
      <c r="L1016" s="86"/>
      <c r="M1016" s="86"/>
      <c r="N1016" s="87"/>
      <c r="O1016" s="86"/>
      <c r="P1016" s="86"/>
      <c r="Q1016" s="86"/>
      <c r="T1016" s="88"/>
      <c r="Z1016" s="88"/>
      <c r="AD1016" s="84"/>
      <c r="AE1016" s="84"/>
      <c r="AF1016" s="84"/>
      <c r="AG1016" s="84"/>
      <c r="AH1016" s="84"/>
      <c r="AI1016" s="84"/>
      <c r="AJ1016" s="84"/>
    </row>
    <row r="1017" spans="1:36" s="85" customFormat="1">
      <c r="A1017" s="83"/>
      <c r="B1017" s="84"/>
      <c r="C1017" s="84"/>
      <c r="D1017" s="84"/>
      <c r="E1017" s="84"/>
      <c r="F1017" s="84"/>
      <c r="G1017" s="84"/>
      <c r="L1017" s="86"/>
      <c r="M1017" s="86"/>
      <c r="N1017" s="87"/>
      <c r="O1017" s="86"/>
      <c r="P1017" s="86"/>
      <c r="Q1017" s="86"/>
      <c r="T1017" s="88"/>
      <c r="Z1017" s="88"/>
      <c r="AD1017" s="84"/>
      <c r="AE1017" s="84"/>
      <c r="AF1017" s="84"/>
      <c r="AG1017" s="84"/>
      <c r="AH1017" s="84"/>
      <c r="AI1017" s="84"/>
      <c r="AJ1017" s="84"/>
    </row>
    <row r="1018" spans="1:36" s="85" customFormat="1">
      <c r="A1018" s="83"/>
      <c r="B1018" s="84"/>
      <c r="C1018" s="84"/>
      <c r="D1018" s="84"/>
      <c r="E1018" s="84"/>
      <c r="F1018" s="84"/>
      <c r="G1018" s="84"/>
      <c r="L1018" s="86"/>
      <c r="M1018" s="86"/>
      <c r="N1018" s="87"/>
      <c r="O1018" s="86"/>
      <c r="P1018" s="86"/>
      <c r="Q1018" s="86"/>
      <c r="T1018" s="88"/>
      <c r="Z1018" s="88"/>
      <c r="AD1018" s="84"/>
      <c r="AE1018" s="84"/>
      <c r="AF1018" s="84"/>
      <c r="AG1018" s="84"/>
      <c r="AH1018" s="84"/>
      <c r="AI1018" s="84"/>
      <c r="AJ1018" s="84"/>
    </row>
    <row r="1019" spans="1:36" s="85" customFormat="1">
      <c r="A1019" s="83"/>
      <c r="B1019" s="84"/>
      <c r="C1019" s="84"/>
      <c r="D1019" s="84"/>
      <c r="E1019" s="84"/>
      <c r="F1019" s="84"/>
      <c r="G1019" s="84"/>
      <c r="L1019" s="86"/>
      <c r="M1019" s="86"/>
      <c r="N1019" s="87"/>
      <c r="O1019" s="86"/>
      <c r="P1019" s="86"/>
      <c r="Q1019" s="86"/>
      <c r="T1019" s="88"/>
      <c r="Z1019" s="88"/>
      <c r="AD1019" s="84"/>
      <c r="AE1019" s="84"/>
      <c r="AF1019" s="84"/>
      <c r="AG1019" s="84"/>
      <c r="AH1019" s="84"/>
      <c r="AI1019" s="84"/>
      <c r="AJ1019" s="84"/>
    </row>
    <row r="1020" spans="1:36" s="85" customFormat="1">
      <c r="A1020" s="83"/>
      <c r="B1020" s="84"/>
      <c r="C1020" s="84"/>
      <c r="D1020" s="84"/>
      <c r="E1020" s="84"/>
      <c r="F1020" s="84"/>
      <c r="G1020" s="84"/>
      <c r="L1020" s="86"/>
      <c r="M1020" s="86"/>
      <c r="N1020" s="87"/>
      <c r="O1020" s="86"/>
      <c r="P1020" s="86"/>
      <c r="Q1020" s="86"/>
      <c r="T1020" s="88"/>
      <c r="Z1020" s="88"/>
      <c r="AD1020" s="84"/>
      <c r="AE1020" s="84"/>
      <c r="AF1020" s="84"/>
      <c r="AG1020" s="84"/>
      <c r="AH1020" s="84"/>
      <c r="AI1020" s="84"/>
      <c r="AJ1020" s="84"/>
    </row>
    <row r="1021" spans="1:36" s="85" customFormat="1">
      <c r="A1021" s="83"/>
      <c r="B1021" s="84"/>
      <c r="C1021" s="84"/>
      <c r="D1021" s="84"/>
      <c r="E1021" s="84"/>
      <c r="F1021" s="84"/>
      <c r="G1021" s="84"/>
      <c r="L1021" s="86"/>
      <c r="M1021" s="86"/>
      <c r="N1021" s="87"/>
      <c r="O1021" s="86"/>
      <c r="P1021" s="86"/>
      <c r="Q1021" s="86"/>
      <c r="T1021" s="88"/>
      <c r="Z1021" s="88"/>
      <c r="AD1021" s="84"/>
      <c r="AE1021" s="84"/>
      <c r="AF1021" s="84"/>
      <c r="AG1021" s="84"/>
      <c r="AH1021" s="84"/>
      <c r="AI1021" s="84"/>
      <c r="AJ1021" s="84"/>
    </row>
    <row r="1022" spans="1:36" s="85" customFormat="1">
      <c r="A1022" s="83"/>
      <c r="B1022" s="84"/>
      <c r="C1022" s="84"/>
      <c r="D1022" s="84"/>
      <c r="E1022" s="84"/>
      <c r="F1022" s="84"/>
      <c r="G1022" s="84"/>
      <c r="L1022" s="86"/>
      <c r="M1022" s="86"/>
      <c r="N1022" s="87"/>
      <c r="O1022" s="86"/>
      <c r="P1022" s="86"/>
      <c r="Q1022" s="86"/>
      <c r="T1022" s="88"/>
      <c r="Z1022" s="88"/>
      <c r="AD1022" s="84"/>
      <c r="AE1022" s="84"/>
      <c r="AF1022" s="84"/>
      <c r="AG1022" s="84"/>
      <c r="AH1022" s="84"/>
      <c r="AI1022" s="84"/>
      <c r="AJ1022" s="84"/>
    </row>
    <row r="1023" spans="1:36" s="85" customFormat="1">
      <c r="A1023" s="83"/>
      <c r="B1023" s="84"/>
      <c r="C1023" s="84"/>
      <c r="D1023" s="84"/>
      <c r="E1023" s="84"/>
      <c r="F1023" s="84"/>
      <c r="G1023" s="84"/>
      <c r="L1023" s="86"/>
      <c r="M1023" s="86"/>
      <c r="N1023" s="87"/>
      <c r="O1023" s="86"/>
      <c r="P1023" s="86"/>
      <c r="Q1023" s="86"/>
      <c r="T1023" s="88"/>
      <c r="Z1023" s="88"/>
      <c r="AD1023" s="84"/>
      <c r="AE1023" s="84"/>
      <c r="AF1023" s="84"/>
      <c r="AG1023" s="84"/>
      <c r="AH1023" s="84"/>
      <c r="AI1023" s="84"/>
      <c r="AJ1023" s="84"/>
    </row>
    <row r="1024" spans="1:36" s="85" customFormat="1">
      <c r="A1024" s="83"/>
      <c r="B1024" s="84"/>
      <c r="C1024" s="84"/>
      <c r="D1024" s="84"/>
      <c r="E1024" s="84"/>
      <c r="F1024" s="84"/>
      <c r="G1024" s="84"/>
      <c r="L1024" s="86"/>
      <c r="M1024" s="86"/>
      <c r="N1024" s="87"/>
      <c r="O1024" s="86"/>
      <c r="P1024" s="86"/>
      <c r="Q1024" s="86"/>
      <c r="T1024" s="88"/>
      <c r="Z1024" s="88"/>
      <c r="AD1024" s="84"/>
      <c r="AE1024" s="84"/>
      <c r="AF1024" s="84"/>
      <c r="AG1024" s="84"/>
      <c r="AH1024" s="84"/>
      <c r="AI1024" s="84"/>
      <c r="AJ1024" s="84"/>
    </row>
    <row r="1025" spans="1:36" s="85" customFormat="1">
      <c r="A1025" s="83"/>
      <c r="B1025" s="84"/>
      <c r="C1025" s="84"/>
      <c r="D1025" s="84"/>
      <c r="E1025" s="84"/>
      <c r="F1025" s="84"/>
      <c r="G1025" s="84"/>
      <c r="L1025" s="86"/>
      <c r="M1025" s="86"/>
      <c r="N1025" s="87"/>
      <c r="O1025" s="86"/>
      <c r="P1025" s="86"/>
      <c r="Q1025" s="86"/>
      <c r="T1025" s="88"/>
      <c r="Z1025" s="88"/>
      <c r="AD1025" s="84"/>
      <c r="AE1025" s="84"/>
      <c r="AF1025" s="84"/>
      <c r="AG1025" s="84"/>
      <c r="AH1025" s="84"/>
      <c r="AI1025" s="84"/>
      <c r="AJ1025" s="84"/>
    </row>
    <row r="1026" spans="1:36" s="85" customFormat="1">
      <c r="A1026" s="83"/>
      <c r="B1026" s="84"/>
      <c r="C1026" s="84"/>
      <c r="D1026" s="84"/>
      <c r="E1026" s="84"/>
      <c r="F1026" s="84"/>
      <c r="G1026" s="84"/>
      <c r="L1026" s="86"/>
      <c r="M1026" s="86"/>
      <c r="N1026" s="87"/>
      <c r="O1026" s="86"/>
      <c r="P1026" s="86"/>
      <c r="Q1026" s="86"/>
      <c r="T1026" s="88"/>
      <c r="Z1026" s="88"/>
      <c r="AD1026" s="84"/>
      <c r="AE1026" s="84"/>
      <c r="AF1026" s="84"/>
      <c r="AG1026" s="84"/>
      <c r="AH1026" s="84"/>
      <c r="AI1026" s="84"/>
      <c r="AJ1026" s="84"/>
    </row>
    <row r="1027" spans="1:36" s="85" customFormat="1">
      <c r="A1027" s="83"/>
      <c r="B1027" s="84"/>
      <c r="C1027" s="84"/>
      <c r="D1027" s="84"/>
      <c r="E1027" s="84"/>
      <c r="F1027" s="84"/>
      <c r="G1027" s="84"/>
      <c r="L1027" s="86"/>
      <c r="M1027" s="86"/>
      <c r="N1027" s="87"/>
      <c r="O1027" s="86"/>
      <c r="P1027" s="86"/>
      <c r="Q1027" s="86"/>
      <c r="T1027" s="88"/>
      <c r="Z1027" s="88"/>
      <c r="AD1027" s="84"/>
      <c r="AE1027" s="84"/>
      <c r="AF1027" s="84"/>
      <c r="AG1027" s="84"/>
      <c r="AH1027" s="84"/>
      <c r="AI1027" s="84"/>
      <c r="AJ1027" s="84"/>
    </row>
    <row r="1028" spans="1:36" s="85" customFormat="1">
      <c r="A1028" s="83"/>
      <c r="B1028" s="84"/>
      <c r="C1028" s="84"/>
      <c r="D1028" s="84"/>
      <c r="E1028" s="84"/>
      <c r="F1028" s="84"/>
      <c r="G1028" s="84"/>
      <c r="L1028" s="86"/>
      <c r="M1028" s="86"/>
      <c r="N1028" s="87"/>
      <c r="O1028" s="86"/>
      <c r="P1028" s="86"/>
      <c r="Q1028" s="86"/>
      <c r="T1028" s="88"/>
      <c r="Z1028" s="88"/>
      <c r="AD1028" s="84"/>
      <c r="AE1028" s="84"/>
      <c r="AF1028" s="84"/>
      <c r="AG1028" s="84"/>
      <c r="AH1028" s="84"/>
      <c r="AI1028" s="84"/>
      <c r="AJ1028" s="84"/>
    </row>
    <row r="1029" spans="1:36" s="85" customFormat="1">
      <c r="A1029" s="83"/>
      <c r="B1029" s="84"/>
      <c r="C1029" s="84"/>
      <c r="D1029" s="84"/>
      <c r="E1029" s="84"/>
      <c r="F1029" s="84"/>
      <c r="G1029" s="84"/>
      <c r="L1029" s="86"/>
      <c r="M1029" s="86"/>
      <c r="N1029" s="87"/>
      <c r="O1029" s="86"/>
      <c r="P1029" s="86"/>
      <c r="Q1029" s="86"/>
      <c r="T1029" s="88"/>
      <c r="Z1029" s="88"/>
      <c r="AD1029" s="84"/>
      <c r="AE1029" s="84"/>
      <c r="AF1029" s="84"/>
      <c r="AG1029" s="84"/>
      <c r="AH1029" s="84"/>
      <c r="AI1029" s="84"/>
      <c r="AJ1029" s="84"/>
    </row>
    <row r="1030" spans="1:36" s="85" customFormat="1">
      <c r="A1030" s="83"/>
      <c r="B1030" s="84"/>
      <c r="C1030" s="84"/>
      <c r="D1030" s="84"/>
      <c r="E1030" s="84"/>
      <c r="F1030" s="84"/>
      <c r="G1030" s="84"/>
      <c r="L1030" s="86"/>
      <c r="M1030" s="86"/>
      <c r="N1030" s="87"/>
      <c r="O1030" s="86"/>
      <c r="P1030" s="86"/>
      <c r="Q1030" s="86"/>
      <c r="T1030" s="88"/>
      <c r="Z1030" s="88"/>
      <c r="AD1030" s="84"/>
      <c r="AE1030" s="84"/>
      <c r="AF1030" s="84"/>
      <c r="AG1030" s="84"/>
      <c r="AH1030" s="84"/>
      <c r="AI1030" s="84"/>
      <c r="AJ1030" s="84"/>
    </row>
    <row r="1031" spans="1:36" s="85" customFormat="1">
      <c r="A1031" s="83"/>
      <c r="B1031" s="84"/>
      <c r="C1031" s="84"/>
      <c r="D1031" s="84"/>
      <c r="E1031" s="84"/>
      <c r="F1031" s="84"/>
      <c r="G1031" s="84"/>
      <c r="L1031" s="86"/>
      <c r="M1031" s="86"/>
      <c r="N1031" s="87"/>
      <c r="O1031" s="86"/>
      <c r="P1031" s="86"/>
      <c r="Q1031" s="86"/>
      <c r="T1031" s="88"/>
      <c r="Z1031" s="88"/>
      <c r="AD1031" s="84"/>
      <c r="AE1031" s="84"/>
      <c r="AF1031" s="84"/>
      <c r="AG1031" s="84"/>
      <c r="AH1031" s="84"/>
      <c r="AI1031" s="84"/>
      <c r="AJ1031" s="84"/>
    </row>
    <row r="1032" spans="1:36" s="85" customFormat="1">
      <c r="A1032" s="83"/>
      <c r="B1032" s="84"/>
      <c r="C1032" s="84"/>
      <c r="D1032" s="84"/>
      <c r="E1032" s="84"/>
      <c r="F1032" s="84"/>
      <c r="G1032" s="84"/>
      <c r="L1032" s="86"/>
      <c r="M1032" s="86"/>
      <c r="N1032" s="87"/>
      <c r="O1032" s="86"/>
      <c r="P1032" s="86"/>
      <c r="Q1032" s="86"/>
      <c r="T1032" s="88"/>
      <c r="Z1032" s="88"/>
      <c r="AD1032" s="84"/>
      <c r="AE1032" s="84"/>
      <c r="AF1032" s="84"/>
      <c r="AG1032" s="84"/>
      <c r="AH1032" s="84"/>
      <c r="AI1032" s="84"/>
      <c r="AJ1032" s="84"/>
    </row>
    <row r="1033" spans="1:36" s="85" customFormat="1">
      <c r="A1033" s="83"/>
      <c r="B1033" s="84"/>
      <c r="C1033" s="84"/>
      <c r="D1033" s="84"/>
      <c r="E1033" s="84"/>
      <c r="F1033" s="84"/>
      <c r="G1033" s="84"/>
      <c r="L1033" s="86"/>
      <c r="M1033" s="86"/>
      <c r="N1033" s="87"/>
      <c r="O1033" s="86"/>
      <c r="P1033" s="86"/>
      <c r="Q1033" s="86"/>
      <c r="T1033" s="88"/>
      <c r="Z1033" s="88"/>
      <c r="AD1033" s="84"/>
      <c r="AE1033" s="84"/>
      <c r="AF1033" s="84"/>
      <c r="AG1033" s="84"/>
      <c r="AH1033" s="84"/>
      <c r="AI1033" s="84"/>
      <c r="AJ1033" s="84"/>
    </row>
    <row r="1034" spans="1:36" s="85" customFormat="1">
      <c r="A1034" s="83"/>
      <c r="B1034" s="84"/>
      <c r="C1034" s="84"/>
      <c r="D1034" s="84"/>
      <c r="E1034" s="84"/>
      <c r="F1034" s="84"/>
      <c r="G1034" s="84"/>
      <c r="L1034" s="86"/>
      <c r="M1034" s="86"/>
      <c r="N1034" s="87"/>
      <c r="O1034" s="86"/>
      <c r="P1034" s="86"/>
      <c r="Q1034" s="86"/>
      <c r="T1034" s="88"/>
      <c r="Z1034" s="88"/>
      <c r="AD1034" s="84"/>
      <c r="AE1034" s="84"/>
      <c r="AF1034" s="84"/>
      <c r="AG1034" s="84"/>
      <c r="AH1034" s="84"/>
      <c r="AI1034" s="84"/>
      <c r="AJ1034" s="84"/>
    </row>
    <row r="1035" spans="1:36" s="85" customFormat="1">
      <c r="A1035" s="83"/>
      <c r="B1035" s="84"/>
      <c r="C1035" s="84"/>
      <c r="D1035" s="84"/>
      <c r="E1035" s="84"/>
      <c r="F1035" s="84"/>
      <c r="G1035" s="84"/>
      <c r="L1035" s="86"/>
      <c r="M1035" s="86"/>
      <c r="N1035" s="87"/>
      <c r="O1035" s="86"/>
      <c r="P1035" s="86"/>
      <c r="Q1035" s="86"/>
      <c r="T1035" s="88"/>
      <c r="Z1035" s="88"/>
      <c r="AD1035" s="84"/>
      <c r="AE1035" s="84"/>
      <c r="AF1035" s="84"/>
      <c r="AG1035" s="84"/>
      <c r="AH1035" s="84"/>
      <c r="AI1035" s="84"/>
      <c r="AJ1035" s="84"/>
    </row>
    <row r="1036" spans="1:36" s="85" customFormat="1">
      <c r="A1036" s="83"/>
      <c r="B1036" s="84"/>
      <c r="C1036" s="84"/>
      <c r="D1036" s="84"/>
      <c r="E1036" s="84"/>
      <c r="F1036" s="84"/>
      <c r="G1036" s="84"/>
      <c r="L1036" s="86"/>
      <c r="M1036" s="86"/>
      <c r="N1036" s="87"/>
      <c r="O1036" s="86"/>
      <c r="P1036" s="86"/>
      <c r="Q1036" s="86"/>
      <c r="T1036" s="88"/>
      <c r="Z1036" s="88"/>
      <c r="AD1036" s="84"/>
      <c r="AE1036" s="84"/>
      <c r="AF1036" s="84"/>
      <c r="AG1036" s="84"/>
      <c r="AH1036" s="84"/>
      <c r="AI1036" s="84"/>
      <c r="AJ1036" s="84"/>
    </row>
    <row r="1037" spans="1:36" s="85" customFormat="1">
      <c r="A1037" s="83"/>
      <c r="B1037" s="84"/>
      <c r="C1037" s="84"/>
      <c r="D1037" s="84"/>
      <c r="E1037" s="84"/>
      <c r="F1037" s="84"/>
      <c r="G1037" s="84"/>
      <c r="L1037" s="86"/>
      <c r="M1037" s="86"/>
      <c r="N1037" s="87"/>
      <c r="O1037" s="86"/>
      <c r="P1037" s="86"/>
      <c r="Q1037" s="86"/>
      <c r="T1037" s="88"/>
      <c r="Z1037" s="88"/>
      <c r="AD1037" s="84"/>
      <c r="AE1037" s="84"/>
      <c r="AF1037" s="84"/>
      <c r="AG1037" s="84"/>
      <c r="AH1037" s="84"/>
      <c r="AI1037" s="84"/>
      <c r="AJ1037" s="84"/>
    </row>
    <row r="1038" spans="1:36" s="85" customFormat="1">
      <c r="A1038" s="83"/>
      <c r="B1038" s="84"/>
      <c r="C1038" s="84"/>
      <c r="D1038" s="84"/>
      <c r="E1038" s="84"/>
      <c r="F1038" s="84"/>
      <c r="G1038" s="84"/>
      <c r="L1038" s="86"/>
      <c r="M1038" s="86"/>
      <c r="N1038" s="87"/>
      <c r="O1038" s="86"/>
      <c r="P1038" s="86"/>
      <c r="Q1038" s="86"/>
      <c r="T1038" s="88"/>
      <c r="Z1038" s="88"/>
      <c r="AD1038" s="84"/>
      <c r="AE1038" s="84"/>
      <c r="AF1038" s="84"/>
      <c r="AG1038" s="84"/>
      <c r="AH1038" s="84"/>
      <c r="AI1038" s="84"/>
      <c r="AJ1038" s="84"/>
    </row>
    <row r="1039" spans="1:36" s="85" customFormat="1">
      <c r="A1039" s="83"/>
      <c r="B1039" s="84"/>
      <c r="C1039" s="84"/>
      <c r="D1039" s="84"/>
      <c r="E1039" s="84"/>
      <c r="F1039" s="84"/>
      <c r="G1039" s="84"/>
      <c r="L1039" s="86"/>
      <c r="M1039" s="86"/>
      <c r="N1039" s="87"/>
      <c r="O1039" s="86"/>
      <c r="P1039" s="86"/>
      <c r="Q1039" s="86"/>
      <c r="T1039" s="88"/>
      <c r="Z1039" s="88"/>
      <c r="AD1039" s="84"/>
      <c r="AE1039" s="84"/>
      <c r="AF1039" s="84"/>
      <c r="AG1039" s="84"/>
      <c r="AH1039" s="84"/>
      <c r="AI1039" s="84"/>
      <c r="AJ1039" s="84"/>
    </row>
    <row r="1040" spans="1:36" s="85" customFormat="1">
      <c r="A1040" s="83"/>
      <c r="B1040" s="84"/>
      <c r="C1040" s="84"/>
      <c r="D1040" s="84"/>
      <c r="E1040" s="84"/>
      <c r="F1040" s="84"/>
      <c r="G1040" s="84"/>
      <c r="L1040" s="86"/>
      <c r="M1040" s="86"/>
      <c r="N1040" s="87"/>
      <c r="O1040" s="86"/>
      <c r="P1040" s="86"/>
      <c r="Q1040" s="86"/>
      <c r="T1040" s="88"/>
      <c r="Z1040" s="88"/>
      <c r="AD1040" s="84"/>
      <c r="AE1040" s="84"/>
      <c r="AF1040" s="84"/>
      <c r="AG1040" s="84"/>
      <c r="AH1040" s="84"/>
      <c r="AI1040" s="84"/>
      <c r="AJ1040" s="84"/>
    </row>
    <row r="1041" spans="1:36" s="85" customFormat="1">
      <c r="A1041" s="83"/>
      <c r="B1041" s="84"/>
      <c r="C1041" s="84"/>
      <c r="D1041" s="84"/>
      <c r="E1041" s="84"/>
      <c r="F1041" s="84"/>
      <c r="G1041" s="84"/>
      <c r="L1041" s="86"/>
      <c r="M1041" s="86"/>
      <c r="N1041" s="87"/>
      <c r="O1041" s="86"/>
      <c r="P1041" s="86"/>
      <c r="Q1041" s="86"/>
      <c r="T1041" s="88"/>
      <c r="Z1041" s="88"/>
      <c r="AD1041" s="84"/>
      <c r="AE1041" s="84"/>
      <c r="AF1041" s="84"/>
      <c r="AG1041" s="84"/>
      <c r="AH1041" s="84"/>
      <c r="AI1041" s="84"/>
      <c r="AJ1041" s="84"/>
    </row>
    <row r="1042" spans="1:36" s="85" customFormat="1">
      <c r="A1042" s="83"/>
      <c r="B1042" s="84"/>
      <c r="C1042" s="84"/>
      <c r="D1042" s="84"/>
      <c r="E1042" s="84"/>
      <c r="F1042" s="84"/>
      <c r="G1042" s="84"/>
      <c r="L1042" s="86"/>
      <c r="M1042" s="86"/>
      <c r="N1042" s="87"/>
      <c r="O1042" s="86"/>
      <c r="P1042" s="86"/>
      <c r="Q1042" s="86"/>
      <c r="T1042" s="88"/>
      <c r="Z1042" s="88"/>
      <c r="AD1042" s="84"/>
      <c r="AE1042" s="84"/>
      <c r="AF1042" s="84"/>
      <c r="AG1042" s="84"/>
      <c r="AH1042" s="84"/>
      <c r="AI1042" s="84"/>
      <c r="AJ1042" s="84"/>
    </row>
    <row r="1043" spans="1:36" s="85" customFormat="1">
      <c r="A1043" s="83"/>
      <c r="B1043" s="84"/>
      <c r="C1043" s="84"/>
      <c r="D1043" s="84"/>
      <c r="E1043" s="84"/>
      <c r="F1043" s="84"/>
      <c r="G1043" s="84"/>
      <c r="L1043" s="86"/>
      <c r="M1043" s="86"/>
      <c r="N1043" s="87"/>
      <c r="O1043" s="86"/>
      <c r="P1043" s="86"/>
      <c r="Q1043" s="86"/>
      <c r="T1043" s="88"/>
      <c r="Z1043" s="88"/>
      <c r="AD1043" s="84"/>
      <c r="AE1043" s="84"/>
      <c r="AF1043" s="84"/>
      <c r="AG1043" s="84"/>
      <c r="AH1043" s="84"/>
      <c r="AI1043" s="84"/>
      <c r="AJ1043" s="84"/>
    </row>
    <row r="1044" spans="1:36" s="85" customFormat="1">
      <c r="A1044" s="83"/>
      <c r="B1044" s="84"/>
      <c r="C1044" s="84"/>
      <c r="D1044" s="84"/>
      <c r="E1044" s="84"/>
      <c r="F1044" s="84"/>
      <c r="G1044" s="84"/>
      <c r="L1044" s="86"/>
      <c r="M1044" s="86"/>
      <c r="N1044" s="87"/>
      <c r="O1044" s="86"/>
      <c r="P1044" s="86"/>
      <c r="Q1044" s="86"/>
      <c r="T1044" s="88"/>
      <c r="Z1044" s="88"/>
      <c r="AD1044" s="84"/>
      <c r="AE1044" s="84"/>
      <c r="AF1044" s="84"/>
      <c r="AG1044" s="84"/>
      <c r="AH1044" s="84"/>
      <c r="AI1044" s="84"/>
      <c r="AJ1044" s="84"/>
    </row>
    <row r="1045" spans="1:36" s="85" customFormat="1">
      <c r="A1045" s="83"/>
      <c r="B1045" s="84"/>
      <c r="C1045" s="84"/>
      <c r="D1045" s="84"/>
      <c r="E1045" s="84"/>
      <c r="F1045" s="84"/>
      <c r="G1045" s="84"/>
      <c r="L1045" s="86"/>
      <c r="M1045" s="86"/>
      <c r="N1045" s="87"/>
      <c r="O1045" s="86"/>
      <c r="P1045" s="86"/>
      <c r="Q1045" s="86"/>
      <c r="T1045" s="88"/>
      <c r="Z1045" s="88"/>
      <c r="AD1045" s="84"/>
      <c r="AE1045" s="84"/>
      <c r="AF1045" s="84"/>
      <c r="AG1045" s="84"/>
      <c r="AH1045" s="84"/>
      <c r="AI1045" s="84"/>
      <c r="AJ1045" s="84"/>
    </row>
    <row r="1046" spans="1:36" s="85" customFormat="1">
      <c r="A1046" s="83"/>
      <c r="B1046" s="84"/>
      <c r="C1046" s="84"/>
      <c r="D1046" s="84"/>
      <c r="E1046" s="84"/>
      <c r="F1046" s="84"/>
      <c r="G1046" s="84"/>
      <c r="L1046" s="86"/>
      <c r="M1046" s="86"/>
      <c r="N1046" s="87"/>
      <c r="O1046" s="86"/>
      <c r="P1046" s="86"/>
      <c r="Q1046" s="86"/>
      <c r="T1046" s="88"/>
      <c r="Z1046" s="88"/>
      <c r="AD1046" s="84"/>
      <c r="AE1046" s="84"/>
      <c r="AF1046" s="84"/>
      <c r="AG1046" s="84"/>
      <c r="AH1046" s="84"/>
      <c r="AI1046" s="84"/>
      <c r="AJ1046" s="84"/>
    </row>
    <row r="1047" spans="1:36" s="85" customFormat="1">
      <c r="A1047" s="83"/>
      <c r="B1047" s="84"/>
      <c r="C1047" s="84"/>
      <c r="D1047" s="84"/>
      <c r="E1047" s="84"/>
      <c r="F1047" s="84"/>
      <c r="G1047" s="84"/>
      <c r="L1047" s="86"/>
      <c r="M1047" s="86"/>
      <c r="N1047" s="87"/>
      <c r="O1047" s="86"/>
      <c r="P1047" s="86"/>
      <c r="Q1047" s="86"/>
      <c r="T1047" s="88"/>
      <c r="Z1047" s="88"/>
      <c r="AD1047" s="84"/>
      <c r="AE1047" s="84"/>
      <c r="AF1047" s="84"/>
      <c r="AG1047" s="84"/>
      <c r="AH1047" s="84"/>
      <c r="AI1047" s="84"/>
      <c r="AJ1047" s="84"/>
    </row>
    <row r="1048" spans="1:36" s="85" customFormat="1">
      <c r="A1048" s="83"/>
      <c r="B1048" s="84"/>
      <c r="C1048" s="84"/>
      <c r="D1048" s="84"/>
      <c r="E1048" s="84"/>
      <c r="F1048" s="84"/>
      <c r="G1048" s="84"/>
      <c r="L1048" s="86"/>
      <c r="M1048" s="86"/>
      <c r="N1048" s="87"/>
      <c r="O1048" s="86"/>
      <c r="P1048" s="86"/>
      <c r="Q1048" s="86"/>
      <c r="T1048" s="88"/>
      <c r="Z1048" s="88"/>
      <c r="AD1048" s="84"/>
      <c r="AE1048" s="84"/>
      <c r="AF1048" s="84"/>
      <c r="AG1048" s="84"/>
      <c r="AH1048" s="84"/>
      <c r="AI1048" s="84"/>
      <c r="AJ1048" s="84"/>
    </row>
    <row r="1049" spans="1:36" s="85" customFormat="1">
      <c r="A1049" s="83"/>
      <c r="B1049" s="84"/>
      <c r="C1049" s="84"/>
      <c r="D1049" s="84"/>
      <c r="E1049" s="84"/>
      <c r="F1049" s="84"/>
      <c r="G1049" s="84"/>
      <c r="L1049" s="86"/>
      <c r="M1049" s="86"/>
      <c r="N1049" s="87"/>
      <c r="O1049" s="86"/>
      <c r="P1049" s="86"/>
      <c r="Q1049" s="86"/>
      <c r="T1049" s="88"/>
      <c r="Z1049" s="88"/>
      <c r="AD1049" s="84"/>
      <c r="AE1049" s="84"/>
      <c r="AF1049" s="84"/>
      <c r="AG1049" s="84"/>
      <c r="AH1049" s="84"/>
      <c r="AI1049" s="84"/>
      <c r="AJ1049" s="84"/>
    </row>
    <row r="1050" spans="1:36" s="85" customFormat="1">
      <c r="A1050" s="83"/>
      <c r="B1050" s="84"/>
      <c r="C1050" s="84"/>
      <c r="D1050" s="84"/>
      <c r="E1050" s="84"/>
      <c r="F1050" s="84"/>
      <c r="G1050" s="84"/>
      <c r="L1050" s="86"/>
      <c r="M1050" s="86"/>
      <c r="N1050" s="87"/>
      <c r="O1050" s="86"/>
      <c r="P1050" s="86"/>
      <c r="Q1050" s="86"/>
      <c r="T1050" s="88"/>
      <c r="Z1050" s="88"/>
      <c r="AD1050" s="84"/>
      <c r="AE1050" s="84"/>
      <c r="AF1050" s="84"/>
      <c r="AG1050" s="84"/>
      <c r="AH1050" s="84"/>
      <c r="AI1050" s="84"/>
      <c r="AJ1050" s="84"/>
    </row>
    <row r="1051" spans="1:36" s="85" customFormat="1">
      <c r="A1051" s="83"/>
      <c r="B1051" s="84"/>
      <c r="C1051" s="84"/>
      <c r="D1051" s="84"/>
      <c r="E1051" s="84"/>
      <c r="F1051" s="84"/>
      <c r="G1051" s="84"/>
      <c r="L1051" s="86"/>
      <c r="M1051" s="86"/>
      <c r="N1051" s="87"/>
      <c r="O1051" s="86"/>
      <c r="P1051" s="86"/>
      <c r="Q1051" s="86"/>
      <c r="T1051" s="88"/>
      <c r="Z1051" s="88"/>
      <c r="AD1051" s="84"/>
      <c r="AE1051" s="84"/>
      <c r="AF1051" s="84"/>
      <c r="AG1051" s="84"/>
      <c r="AH1051" s="84"/>
      <c r="AI1051" s="84"/>
      <c r="AJ1051" s="84"/>
    </row>
    <row r="1052" spans="1:36" s="85" customFormat="1">
      <c r="A1052" s="83"/>
      <c r="B1052" s="84"/>
      <c r="C1052" s="84"/>
      <c r="D1052" s="84"/>
      <c r="E1052" s="84"/>
      <c r="F1052" s="84"/>
      <c r="G1052" s="84"/>
      <c r="L1052" s="86"/>
      <c r="M1052" s="86"/>
      <c r="N1052" s="87"/>
      <c r="O1052" s="86"/>
      <c r="P1052" s="86"/>
      <c r="Q1052" s="86"/>
      <c r="T1052" s="88"/>
      <c r="Z1052" s="88"/>
      <c r="AD1052" s="84"/>
      <c r="AE1052" s="84"/>
      <c r="AF1052" s="84"/>
      <c r="AG1052" s="84"/>
      <c r="AH1052" s="84"/>
      <c r="AI1052" s="84"/>
      <c r="AJ1052" s="84"/>
    </row>
    <row r="1053" spans="1:36" s="85" customFormat="1">
      <c r="A1053" s="83"/>
      <c r="B1053" s="84"/>
      <c r="C1053" s="84"/>
      <c r="D1053" s="84"/>
      <c r="E1053" s="84"/>
      <c r="F1053" s="84"/>
      <c r="G1053" s="84"/>
      <c r="L1053" s="86"/>
      <c r="M1053" s="86"/>
      <c r="N1053" s="87"/>
      <c r="O1053" s="86"/>
      <c r="P1053" s="86"/>
      <c r="Q1053" s="86"/>
      <c r="T1053" s="88"/>
      <c r="Z1053" s="88"/>
      <c r="AD1053" s="84"/>
      <c r="AE1053" s="84"/>
      <c r="AF1053" s="84"/>
      <c r="AG1053" s="84"/>
      <c r="AH1053" s="84"/>
      <c r="AI1053" s="84"/>
      <c r="AJ1053" s="84"/>
    </row>
    <row r="1054" spans="1:36" s="85" customFormat="1">
      <c r="A1054" s="83"/>
      <c r="B1054" s="84"/>
      <c r="C1054" s="84"/>
      <c r="D1054" s="84"/>
      <c r="E1054" s="84"/>
      <c r="F1054" s="84"/>
      <c r="G1054" s="84"/>
      <c r="L1054" s="86"/>
      <c r="M1054" s="86"/>
      <c r="N1054" s="87"/>
      <c r="O1054" s="86"/>
      <c r="P1054" s="86"/>
      <c r="Q1054" s="86"/>
      <c r="T1054" s="88"/>
      <c r="Z1054" s="88"/>
      <c r="AD1054" s="84"/>
      <c r="AE1054" s="84"/>
      <c r="AF1054" s="84"/>
      <c r="AG1054" s="84"/>
      <c r="AH1054" s="84"/>
      <c r="AI1054" s="84"/>
      <c r="AJ1054" s="84"/>
    </row>
    <row r="1055" spans="1:36" s="85" customFormat="1">
      <c r="A1055" s="83"/>
      <c r="B1055" s="84"/>
      <c r="C1055" s="84"/>
      <c r="D1055" s="84"/>
      <c r="E1055" s="84"/>
      <c r="F1055" s="84"/>
      <c r="G1055" s="84"/>
      <c r="L1055" s="86"/>
      <c r="M1055" s="86"/>
      <c r="N1055" s="87"/>
      <c r="O1055" s="86"/>
      <c r="P1055" s="86"/>
      <c r="Q1055" s="86"/>
      <c r="T1055" s="88"/>
      <c r="Z1055" s="88"/>
      <c r="AD1055" s="84"/>
      <c r="AE1055" s="84"/>
      <c r="AF1055" s="84"/>
      <c r="AG1055" s="84"/>
      <c r="AH1055" s="84"/>
      <c r="AI1055" s="84"/>
      <c r="AJ1055" s="84"/>
    </row>
    <row r="1056" spans="1:36" s="85" customFormat="1">
      <c r="A1056" s="83"/>
      <c r="B1056" s="84"/>
      <c r="C1056" s="84"/>
      <c r="D1056" s="84"/>
      <c r="E1056" s="84"/>
      <c r="F1056" s="84"/>
      <c r="G1056" s="84"/>
      <c r="L1056" s="86"/>
      <c r="M1056" s="86"/>
      <c r="N1056" s="87"/>
      <c r="O1056" s="86"/>
      <c r="P1056" s="86"/>
      <c r="Q1056" s="86"/>
      <c r="T1056" s="88"/>
      <c r="Z1056" s="88"/>
      <c r="AD1056" s="84"/>
      <c r="AE1056" s="84"/>
      <c r="AF1056" s="84"/>
      <c r="AG1056" s="84"/>
      <c r="AH1056" s="84"/>
      <c r="AI1056" s="84"/>
      <c r="AJ1056" s="84"/>
    </row>
    <row r="1057" spans="1:36" s="85" customFormat="1">
      <c r="A1057" s="83"/>
      <c r="B1057" s="84"/>
      <c r="C1057" s="84"/>
      <c r="D1057" s="84"/>
      <c r="E1057" s="84"/>
      <c r="F1057" s="84"/>
      <c r="G1057" s="84"/>
      <c r="L1057" s="86"/>
      <c r="M1057" s="86"/>
      <c r="N1057" s="87"/>
      <c r="O1057" s="86"/>
      <c r="P1057" s="86"/>
      <c r="Q1057" s="86"/>
      <c r="T1057" s="88"/>
      <c r="Z1057" s="88"/>
      <c r="AD1057" s="84"/>
      <c r="AE1057" s="84"/>
      <c r="AF1057" s="84"/>
      <c r="AG1057" s="84"/>
      <c r="AH1057" s="84"/>
      <c r="AI1057" s="84"/>
      <c r="AJ1057" s="84"/>
    </row>
    <row r="1058" spans="1:36" s="85" customFormat="1">
      <c r="A1058" s="83"/>
      <c r="B1058" s="84"/>
      <c r="C1058" s="84"/>
      <c r="D1058" s="84"/>
      <c r="E1058" s="84"/>
      <c r="F1058" s="84"/>
      <c r="G1058" s="84"/>
      <c r="L1058" s="86"/>
      <c r="M1058" s="86"/>
      <c r="N1058" s="87"/>
      <c r="O1058" s="86"/>
      <c r="P1058" s="86"/>
      <c r="Q1058" s="86"/>
      <c r="T1058" s="88"/>
      <c r="Z1058" s="88"/>
      <c r="AD1058" s="84"/>
      <c r="AE1058" s="84"/>
      <c r="AF1058" s="84"/>
      <c r="AG1058" s="84"/>
      <c r="AH1058" s="84"/>
      <c r="AI1058" s="84"/>
      <c r="AJ1058" s="84"/>
    </row>
    <row r="1059" spans="1:36" s="85" customFormat="1">
      <c r="A1059" s="83"/>
      <c r="B1059" s="84"/>
      <c r="C1059" s="84"/>
      <c r="D1059" s="84"/>
      <c r="E1059" s="84"/>
      <c r="F1059" s="84"/>
      <c r="G1059" s="84"/>
      <c r="L1059" s="86"/>
      <c r="M1059" s="86"/>
      <c r="N1059" s="87"/>
      <c r="O1059" s="86"/>
      <c r="P1059" s="86"/>
      <c r="Q1059" s="86"/>
      <c r="T1059" s="88"/>
      <c r="Z1059" s="88"/>
      <c r="AD1059" s="84"/>
      <c r="AE1059" s="84"/>
      <c r="AF1059" s="84"/>
      <c r="AG1059" s="84"/>
      <c r="AH1059" s="84"/>
      <c r="AI1059" s="84"/>
      <c r="AJ1059" s="84"/>
    </row>
    <row r="1060" spans="1:36" s="85" customFormat="1">
      <c r="A1060" s="83"/>
      <c r="B1060" s="84"/>
      <c r="C1060" s="84"/>
      <c r="D1060" s="84"/>
      <c r="E1060" s="84"/>
      <c r="F1060" s="84"/>
      <c r="G1060" s="84"/>
      <c r="L1060" s="86"/>
      <c r="M1060" s="86"/>
      <c r="N1060" s="87"/>
      <c r="O1060" s="86"/>
      <c r="P1060" s="86"/>
      <c r="Q1060" s="86"/>
      <c r="T1060" s="88"/>
      <c r="Z1060" s="88"/>
      <c r="AD1060" s="84"/>
      <c r="AE1060" s="84"/>
      <c r="AF1060" s="84"/>
      <c r="AG1060" s="84"/>
      <c r="AH1060" s="84"/>
      <c r="AI1060" s="84"/>
      <c r="AJ1060" s="84"/>
    </row>
    <row r="1061" spans="1:36" s="85" customFormat="1">
      <c r="A1061" s="83"/>
      <c r="B1061" s="84"/>
      <c r="C1061" s="84"/>
      <c r="D1061" s="84"/>
      <c r="E1061" s="84"/>
      <c r="F1061" s="84"/>
      <c r="G1061" s="84"/>
      <c r="L1061" s="86"/>
      <c r="M1061" s="86"/>
      <c r="N1061" s="87"/>
      <c r="O1061" s="86"/>
      <c r="P1061" s="86"/>
      <c r="Q1061" s="86"/>
      <c r="T1061" s="88"/>
      <c r="Z1061" s="88"/>
      <c r="AD1061" s="84"/>
      <c r="AE1061" s="84"/>
      <c r="AF1061" s="84"/>
      <c r="AG1061" s="84"/>
      <c r="AH1061" s="84"/>
      <c r="AI1061" s="84"/>
      <c r="AJ1061" s="84"/>
    </row>
    <row r="1062" spans="1:36" s="85" customFormat="1">
      <c r="A1062" s="83"/>
      <c r="B1062" s="84"/>
      <c r="C1062" s="84"/>
      <c r="D1062" s="84"/>
      <c r="E1062" s="84"/>
      <c r="F1062" s="84"/>
      <c r="G1062" s="84"/>
      <c r="L1062" s="86"/>
      <c r="M1062" s="86"/>
      <c r="N1062" s="87"/>
      <c r="O1062" s="86"/>
      <c r="P1062" s="86"/>
      <c r="Q1062" s="86"/>
      <c r="T1062" s="88"/>
      <c r="Z1062" s="88"/>
      <c r="AD1062" s="84"/>
      <c r="AE1062" s="84"/>
      <c r="AF1062" s="84"/>
      <c r="AG1062" s="84"/>
      <c r="AH1062" s="84"/>
      <c r="AI1062" s="84"/>
      <c r="AJ1062" s="84"/>
    </row>
    <row r="1063" spans="1:36" s="85" customFormat="1">
      <c r="A1063" s="83"/>
      <c r="B1063" s="84"/>
      <c r="C1063" s="84"/>
      <c r="D1063" s="84"/>
      <c r="E1063" s="84"/>
      <c r="F1063" s="84"/>
      <c r="G1063" s="84"/>
      <c r="L1063" s="86"/>
      <c r="M1063" s="86"/>
      <c r="N1063" s="87"/>
      <c r="O1063" s="86"/>
      <c r="P1063" s="86"/>
      <c r="Q1063" s="86"/>
      <c r="T1063" s="88"/>
      <c r="Z1063" s="88"/>
      <c r="AD1063" s="84"/>
      <c r="AE1063" s="84"/>
      <c r="AF1063" s="84"/>
      <c r="AG1063" s="84"/>
      <c r="AH1063" s="84"/>
      <c r="AI1063" s="84"/>
      <c r="AJ1063" s="84"/>
    </row>
    <row r="1064" spans="1:36" s="85" customFormat="1">
      <c r="A1064" s="83"/>
      <c r="B1064" s="84"/>
      <c r="C1064" s="84"/>
      <c r="D1064" s="84"/>
      <c r="E1064" s="84"/>
      <c r="F1064" s="84"/>
      <c r="G1064" s="84"/>
      <c r="L1064" s="86"/>
      <c r="M1064" s="86"/>
      <c r="N1064" s="87"/>
      <c r="O1064" s="86"/>
      <c r="P1064" s="86"/>
      <c r="Q1064" s="86"/>
      <c r="T1064" s="88"/>
      <c r="Z1064" s="88"/>
      <c r="AD1064" s="84"/>
      <c r="AE1064" s="84"/>
      <c r="AF1064" s="84"/>
      <c r="AG1064" s="84"/>
      <c r="AH1064" s="84"/>
      <c r="AI1064" s="84"/>
      <c r="AJ1064" s="84"/>
    </row>
    <row r="1065" spans="1:36" s="85" customFormat="1">
      <c r="A1065" s="83"/>
      <c r="B1065" s="84"/>
      <c r="C1065" s="84"/>
      <c r="D1065" s="84"/>
      <c r="E1065" s="84"/>
      <c r="F1065" s="84"/>
      <c r="G1065" s="84"/>
      <c r="L1065" s="86"/>
      <c r="M1065" s="86"/>
      <c r="N1065" s="87"/>
      <c r="O1065" s="86"/>
      <c r="P1065" s="86"/>
      <c r="Q1065" s="86"/>
      <c r="T1065" s="88"/>
      <c r="Z1065" s="88"/>
      <c r="AD1065" s="84"/>
      <c r="AE1065" s="84"/>
      <c r="AF1065" s="84"/>
      <c r="AG1065" s="84"/>
      <c r="AH1065" s="84"/>
      <c r="AI1065" s="84"/>
      <c r="AJ1065" s="84"/>
    </row>
    <row r="1066" spans="1:36" s="85" customFormat="1">
      <c r="A1066" s="83"/>
      <c r="B1066" s="84"/>
      <c r="C1066" s="84"/>
      <c r="D1066" s="84"/>
      <c r="E1066" s="84"/>
      <c r="F1066" s="84"/>
      <c r="G1066" s="84"/>
      <c r="L1066" s="86"/>
      <c r="M1066" s="86"/>
      <c r="N1066" s="87"/>
      <c r="O1066" s="86"/>
      <c r="P1066" s="86"/>
      <c r="Q1066" s="86"/>
      <c r="T1066" s="88"/>
      <c r="Z1066" s="88"/>
      <c r="AD1066" s="84"/>
      <c r="AE1066" s="84"/>
      <c r="AF1066" s="84"/>
      <c r="AG1066" s="84"/>
      <c r="AH1066" s="84"/>
      <c r="AI1066" s="84"/>
      <c r="AJ1066" s="84"/>
    </row>
    <row r="1067" spans="1:36" s="85" customFormat="1">
      <c r="A1067" s="83"/>
      <c r="B1067" s="84"/>
      <c r="C1067" s="84"/>
      <c r="D1067" s="84"/>
      <c r="E1067" s="84"/>
      <c r="F1067" s="84"/>
      <c r="G1067" s="84"/>
      <c r="L1067" s="86"/>
      <c r="M1067" s="86"/>
      <c r="N1067" s="87"/>
      <c r="O1067" s="86"/>
      <c r="P1067" s="86"/>
      <c r="Q1067" s="86"/>
      <c r="T1067" s="88"/>
      <c r="Z1067" s="88"/>
      <c r="AD1067" s="84"/>
      <c r="AE1067" s="84"/>
      <c r="AF1067" s="84"/>
      <c r="AG1067" s="84"/>
      <c r="AH1067" s="84"/>
      <c r="AI1067" s="84"/>
      <c r="AJ1067" s="84"/>
    </row>
    <row r="1068" spans="1:36" s="85" customFormat="1">
      <c r="A1068" s="83"/>
      <c r="B1068" s="84"/>
      <c r="C1068" s="84"/>
      <c r="D1068" s="84"/>
      <c r="E1068" s="84"/>
      <c r="F1068" s="84"/>
      <c r="G1068" s="84"/>
      <c r="L1068" s="86"/>
      <c r="M1068" s="86"/>
      <c r="N1068" s="87"/>
      <c r="O1068" s="86"/>
      <c r="P1068" s="86"/>
      <c r="Q1068" s="86"/>
      <c r="T1068" s="88"/>
      <c r="Z1068" s="88"/>
      <c r="AD1068" s="84"/>
      <c r="AE1068" s="84"/>
      <c r="AF1068" s="84"/>
      <c r="AG1068" s="84"/>
      <c r="AH1068" s="84"/>
      <c r="AI1068" s="84"/>
      <c r="AJ1068" s="84"/>
    </row>
    <row r="1069" spans="1:36" s="85" customFormat="1">
      <c r="A1069" s="83"/>
      <c r="B1069" s="84"/>
      <c r="C1069" s="84"/>
      <c r="D1069" s="84"/>
      <c r="E1069" s="84"/>
      <c r="F1069" s="84"/>
      <c r="G1069" s="84"/>
      <c r="L1069" s="86"/>
      <c r="M1069" s="86"/>
      <c r="N1069" s="87"/>
      <c r="O1069" s="86"/>
      <c r="P1069" s="86"/>
      <c r="Q1069" s="86"/>
      <c r="T1069" s="88"/>
      <c r="Z1069" s="88"/>
      <c r="AD1069" s="84"/>
      <c r="AE1069" s="84"/>
      <c r="AF1069" s="84"/>
      <c r="AG1069" s="84"/>
      <c r="AH1069" s="84"/>
      <c r="AI1069" s="84"/>
      <c r="AJ1069" s="84"/>
    </row>
    <row r="1070" spans="1:36" s="85" customFormat="1">
      <c r="A1070" s="83"/>
      <c r="B1070" s="84"/>
      <c r="C1070" s="84"/>
      <c r="D1070" s="84"/>
      <c r="E1070" s="84"/>
      <c r="F1070" s="84"/>
      <c r="G1070" s="84"/>
      <c r="L1070" s="86"/>
      <c r="M1070" s="86"/>
      <c r="N1070" s="87"/>
      <c r="O1070" s="86"/>
      <c r="P1070" s="86"/>
      <c r="Q1070" s="86"/>
      <c r="T1070" s="88"/>
      <c r="Z1070" s="88"/>
      <c r="AD1070" s="84"/>
      <c r="AE1070" s="84"/>
      <c r="AF1070" s="84"/>
      <c r="AG1070" s="84"/>
      <c r="AH1070" s="84"/>
      <c r="AI1070" s="84"/>
      <c r="AJ1070" s="84"/>
    </row>
    <row r="1071" spans="1:36" s="85" customFormat="1">
      <c r="A1071" s="83"/>
      <c r="B1071" s="84"/>
      <c r="C1071" s="84"/>
      <c r="D1071" s="84"/>
      <c r="E1071" s="84"/>
      <c r="F1071" s="84"/>
      <c r="G1071" s="84"/>
      <c r="L1071" s="86"/>
      <c r="M1071" s="86"/>
      <c r="N1071" s="87"/>
      <c r="O1071" s="86"/>
      <c r="P1071" s="86"/>
      <c r="Q1071" s="86"/>
      <c r="T1071" s="88"/>
      <c r="Z1071" s="88"/>
      <c r="AD1071" s="84"/>
      <c r="AE1071" s="84"/>
      <c r="AF1071" s="84"/>
      <c r="AG1071" s="84"/>
      <c r="AH1071" s="84"/>
      <c r="AI1071" s="84"/>
      <c r="AJ1071" s="84"/>
    </row>
    <row r="1072" spans="1:36" s="85" customFormat="1">
      <c r="A1072" s="83"/>
      <c r="B1072" s="84"/>
      <c r="C1072" s="84"/>
      <c r="D1072" s="84"/>
      <c r="E1072" s="84"/>
      <c r="F1072" s="84"/>
      <c r="G1072" s="84"/>
      <c r="L1072" s="86"/>
      <c r="M1072" s="86"/>
      <c r="N1072" s="87"/>
      <c r="O1072" s="86"/>
      <c r="P1072" s="86"/>
      <c r="Q1072" s="86"/>
      <c r="T1072" s="88"/>
      <c r="Z1072" s="88"/>
      <c r="AD1072" s="84"/>
      <c r="AE1072" s="84"/>
      <c r="AF1072" s="84"/>
      <c r="AG1072" s="84"/>
      <c r="AH1072" s="84"/>
      <c r="AI1072" s="84"/>
      <c r="AJ1072" s="84"/>
    </row>
    <row r="1073" spans="1:36" s="85" customFormat="1">
      <c r="A1073" s="83"/>
      <c r="B1073" s="84"/>
      <c r="C1073" s="84"/>
      <c r="D1073" s="84"/>
      <c r="E1073" s="84"/>
      <c r="F1073" s="84"/>
      <c r="G1073" s="84"/>
      <c r="L1073" s="86"/>
      <c r="M1073" s="86"/>
      <c r="N1073" s="87"/>
      <c r="O1073" s="86"/>
      <c r="P1073" s="86"/>
      <c r="Q1073" s="86"/>
      <c r="T1073" s="88"/>
      <c r="Z1073" s="88"/>
      <c r="AD1073" s="84"/>
      <c r="AE1073" s="84"/>
      <c r="AF1073" s="84"/>
      <c r="AG1073" s="84"/>
      <c r="AH1073" s="84"/>
      <c r="AI1073" s="84"/>
      <c r="AJ1073" s="84"/>
    </row>
    <row r="1074" spans="1:36" s="85" customFormat="1">
      <c r="A1074" s="83"/>
      <c r="B1074" s="84"/>
      <c r="C1074" s="84"/>
      <c r="D1074" s="84"/>
      <c r="E1074" s="84"/>
      <c r="F1074" s="84"/>
      <c r="G1074" s="84"/>
      <c r="L1074" s="86"/>
      <c r="M1074" s="86"/>
      <c r="N1074" s="87"/>
      <c r="O1074" s="86"/>
      <c r="P1074" s="86"/>
      <c r="Q1074" s="86"/>
      <c r="T1074" s="88"/>
      <c r="Z1074" s="88"/>
      <c r="AD1074" s="84"/>
      <c r="AE1074" s="84"/>
      <c r="AF1074" s="84"/>
      <c r="AG1074" s="84"/>
      <c r="AH1074" s="84"/>
      <c r="AI1074" s="84"/>
      <c r="AJ1074" s="84"/>
    </row>
    <row r="1075" spans="1:36" s="85" customFormat="1">
      <c r="A1075" s="83"/>
      <c r="B1075" s="84"/>
      <c r="C1075" s="84"/>
      <c r="D1075" s="84"/>
      <c r="E1075" s="84"/>
      <c r="F1075" s="84"/>
      <c r="G1075" s="84"/>
      <c r="L1075" s="86"/>
      <c r="M1075" s="86"/>
      <c r="N1075" s="87"/>
      <c r="O1075" s="86"/>
      <c r="P1075" s="86"/>
      <c r="Q1075" s="86"/>
      <c r="T1075" s="88"/>
      <c r="Z1075" s="88"/>
      <c r="AD1075" s="84"/>
      <c r="AE1075" s="84"/>
      <c r="AF1075" s="84"/>
      <c r="AG1075" s="84"/>
      <c r="AH1075" s="84"/>
      <c r="AI1075" s="84"/>
      <c r="AJ1075" s="84"/>
    </row>
    <row r="1076" spans="1:36" s="85" customFormat="1">
      <c r="A1076" s="83"/>
      <c r="B1076" s="84"/>
      <c r="C1076" s="84"/>
      <c r="D1076" s="84"/>
      <c r="E1076" s="84"/>
      <c r="F1076" s="84"/>
      <c r="G1076" s="84"/>
      <c r="L1076" s="86"/>
      <c r="M1076" s="86"/>
      <c r="N1076" s="87"/>
      <c r="O1076" s="86"/>
      <c r="P1076" s="86"/>
      <c r="Q1076" s="86"/>
      <c r="T1076" s="88"/>
      <c r="Z1076" s="88"/>
      <c r="AD1076" s="84"/>
      <c r="AE1076" s="84"/>
      <c r="AF1076" s="84"/>
      <c r="AG1076" s="84"/>
      <c r="AH1076" s="84"/>
      <c r="AI1076" s="84"/>
      <c r="AJ1076" s="84"/>
    </row>
    <row r="1077" spans="1:36" s="85" customFormat="1">
      <c r="A1077" s="83"/>
      <c r="B1077" s="84"/>
      <c r="C1077" s="84"/>
      <c r="D1077" s="84"/>
      <c r="E1077" s="84"/>
      <c r="F1077" s="84"/>
      <c r="G1077" s="84"/>
      <c r="L1077" s="86"/>
      <c r="M1077" s="86"/>
      <c r="N1077" s="87"/>
      <c r="O1077" s="86"/>
      <c r="P1077" s="86"/>
      <c r="Q1077" s="86"/>
      <c r="T1077" s="88"/>
      <c r="Z1077" s="88"/>
      <c r="AD1077" s="84"/>
      <c r="AE1077" s="84"/>
      <c r="AF1077" s="84"/>
      <c r="AG1077" s="84"/>
      <c r="AH1077" s="84"/>
      <c r="AI1077" s="84"/>
      <c r="AJ1077" s="84"/>
    </row>
    <row r="1078" spans="1:36" s="85" customFormat="1">
      <c r="A1078" s="83"/>
      <c r="B1078" s="84"/>
      <c r="C1078" s="84"/>
      <c r="D1078" s="84"/>
      <c r="E1078" s="84"/>
      <c r="F1078" s="84"/>
      <c r="G1078" s="84"/>
      <c r="L1078" s="86"/>
      <c r="M1078" s="86"/>
      <c r="N1078" s="87"/>
      <c r="O1078" s="86"/>
      <c r="P1078" s="86"/>
      <c r="Q1078" s="86"/>
      <c r="T1078" s="88"/>
      <c r="Z1078" s="88"/>
      <c r="AD1078" s="84"/>
      <c r="AE1078" s="84"/>
      <c r="AF1078" s="84"/>
      <c r="AG1078" s="84"/>
      <c r="AH1078" s="84"/>
      <c r="AI1078" s="84"/>
      <c r="AJ1078" s="84"/>
    </row>
    <row r="1079" spans="1:36" s="85" customFormat="1">
      <c r="A1079" s="83"/>
      <c r="B1079" s="84"/>
      <c r="C1079" s="84"/>
      <c r="D1079" s="84"/>
      <c r="E1079" s="84"/>
      <c r="F1079" s="84"/>
      <c r="G1079" s="84"/>
      <c r="L1079" s="86"/>
      <c r="M1079" s="86"/>
      <c r="N1079" s="87"/>
      <c r="O1079" s="86"/>
      <c r="P1079" s="86"/>
      <c r="Q1079" s="86"/>
      <c r="T1079" s="88"/>
      <c r="Z1079" s="88"/>
      <c r="AD1079" s="84"/>
      <c r="AE1079" s="84"/>
      <c r="AF1079" s="84"/>
      <c r="AG1079" s="84"/>
      <c r="AH1079" s="84"/>
      <c r="AI1079" s="84"/>
      <c r="AJ1079" s="84"/>
    </row>
    <row r="1080" spans="1:36" s="85" customFormat="1">
      <c r="A1080" s="83"/>
      <c r="B1080" s="84"/>
      <c r="C1080" s="84"/>
      <c r="D1080" s="84"/>
      <c r="E1080" s="84"/>
      <c r="F1080" s="84"/>
      <c r="G1080" s="84"/>
      <c r="L1080" s="86"/>
      <c r="M1080" s="86"/>
      <c r="N1080" s="87"/>
      <c r="O1080" s="86"/>
      <c r="P1080" s="86"/>
      <c r="Q1080" s="86"/>
      <c r="T1080" s="88"/>
      <c r="Z1080" s="88"/>
      <c r="AD1080" s="84"/>
      <c r="AE1080" s="84"/>
      <c r="AF1080" s="84"/>
      <c r="AG1080" s="84"/>
      <c r="AH1080" s="84"/>
      <c r="AI1080" s="84"/>
      <c r="AJ1080" s="84"/>
    </row>
    <row r="1081" spans="1:36" s="85" customFormat="1">
      <c r="A1081" s="83"/>
      <c r="B1081" s="84"/>
      <c r="C1081" s="84"/>
      <c r="D1081" s="84"/>
      <c r="E1081" s="84"/>
      <c r="F1081" s="84"/>
      <c r="G1081" s="84"/>
      <c r="L1081" s="86"/>
      <c r="M1081" s="86"/>
      <c r="N1081" s="87"/>
      <c r="O1081" s="86"/>
      <c r="P1081" s="86"/>
      <c r="Q1081" s="86"/>
      <c r="T1081" s="88"/>
      <c r="Z1081" s="88"/>
      <c r="AD1081" s="84"/>
      <c r="AE1081" s="84"/>
      <c r="AF1081" s="84"/>
      <c r="AG1081" s="84"/>
      <c r="AH1081" s="84"/>
      <c r="AI1081" s="84"/>
      <c r="AJ1081" s="84"/>
    </row>
    <row r="1082" spans="1:36" s="85" customFormat="1">
      <c r="A1082" s="83"/>
      <c r="B1082" s="84"/>
      <c r="C1082" s="84"/>
      <c r="D1082" s="84"/>
      <c r="E1082" s="84"/>
      <c r="F1082" s="84"/>
      <c r="G1082" s="84"/>
      <c r="L1082" s="86"/>
      <c r="M1082" s="86"/>
      <c r="N1082" s="87"/>
      <c r="O1082" s="86"/>
      <c r="P1082" s="86"/>
      <c r="Q1082" s="86"/>
      <c r="T1082" s="88"/>
      <c r="Z1082" s="88"/>
      <c r="AD1082" s="84"/>
      <c r="AE1082" s="84"/>
      <c r="AF1082" s="84"/>
      <c r="AG1082" s="84"/>
      <c r="AH1082" s="84"/>
      <c r="AI1082" s="84"/>
      <c r="AJ1082" s="84"/>
    </row>
    <row r="1083" spans="1:36" s="85" customFormat="1">
      <c r="A1083" s="83"/>
      <c r="B1083" s="84"/>
      <c r="C1083" s="84"/>
      <c r="D1083" s="84"/>
      <c r="E1083" s="84"/>
      <c r="F1083" s="84"/>
      <c r="G1083" s="84"/>
      <c r="L1083" s="86"/>
      <c r="M1083" s="86"/>
      <c r="N1083" s="87"/>
      <c r="O1083" s="86"/>
      <c r="P1083" s="86"/>
      <c r="Q1083" s="86"/>
      <c r="T1083" s="88"/>
      <c r="Z1083" s="88"/>
      <c r="AD1083" s="84"/>
      <c r="AE1083" s="84"/>
      <c r="AF1083" s="84"/>
      <c r="AG1083" s="84"/>
      <c r="AH1083" s="84"/>
      <c r="AI1083" s="84"/>
      <c r="AJ1083" s="84"/>
    </row>
    <row r="1084" spans="1:36" s="85" customFormat="1">
      <c r="A1084" s="83"/>
      <c r="B1084" s="84"/>
      <c r="C1084" s="84"/>
      <c r="D1084" s="84"/>
      <c r="E1084" s="84"/>
      <c r="F1084" s="84"/>
      <c r="G1084" s="84"/>
      <c r="L1084" s="86"/>
      <c r="M1084" s="86"/>
      <c r="N1084" s="87"/>
      <c r="O1084" s="86"/>
      <c r="P1084" s="86"/>
      <c r="Q1084" s="86"/>
      <c r="T1084" s="88"/>
      <c r="Z1084" s="88"/>
      <c r="AD1084" s="84"/>
      <c r="AE1084" s="84"/>
      <c r="AF1084" s="84"/>
      <c r="AG1084" s="84"/>
      <c r="AH1084" s="84"/>
      <c r="AI1084" s="84"/>
      <c r="AJ1084" s="84"/>
    </row>
    <row r="1085" spans="1:36" s="85" customFormat="1">
      <c r="A1085" s="83"/>
      <c r="B1085" s="84"/>
      <c r="C1085" s="84"/>
      <c r="D1085" s="84"/>
      <c r="E1085" s="84"/>
      <c r="F1085" s="84"/>
      <c r="G1085" s="84"/>
      <c r="L1085" s="86"/>
      <c r="M1085" s="86"/>
      <c r="N1085" s="87"/>
      <c r="O1085" s="86"/>
      <c r="P1085" s="86"/>
      <c r="Q1085" s="86"/>
      <c r="T1085" s="88"/>
      <c r="Z1085" s="88"/>
      <c r="AD1085" s="84"/>
      <c r="AE1085" s="84"/>
      <c r="AF1085" s="84"/>
      <c r="AG1085" s="84"/>
      <c r="AH1085" s="84"/>
      <c r="AI1085" s="84"/>
      <c r="AJ1085" s="84"/>
    </row>
    <row r="1086" spans="1:36" s="85" customFormat="1">
      <c r="A1086" s="83"/>
      <c r="B1086" s="84"/>
      <c r="C1086" s="84"/>
      <c r="D1086" s="84"/>
      <c r="E1086" s="84"/>
      <c r="F1086" s="84"/>
      <c r="G1086" s="84"/>
      <c r="L1086" s="86"/>
      <c r="M1086" s="86"/>
      <c r="N1086" s="87"/>
      <c r="O1086" s="86"/>
      <c r="P1086" s="86"/>
      <c r="Q1086" s="86"/>
      <c r="T1086" s="88"/>
      <c r="Z1086" s="88"/>
      <c r="AD1086" s="84"/>
      <c r="AE1086" s="84"/>
      <c r="AF1086" s="84"/>
      <c r="AG1086" s="84"/>
      <c r="AH1086" s="84"/>
      <c r="AI1086" s="84"/>
      <c r="AJ1086" s="84"/>
    </row>
    <row r="1087" spans="1:36" s="85" customFormat="1">
      <c r="A1087" s="83"/>
      <c r="B1087" s="84"/>
      <c r="C1087" s="84"/>
      <c r="D1087" s="84"/>
      <c r="E1087" s="84"/>
      <c r="F1087" s="84"/>
      <c r="G1087" s="84"/>
      <c r="L1087" s="86"/>
      <c r="M1087" s="86"/>
      <c r="N1087" s="87"/>
      <c r="O1087" s="86"/>
      <c r="P1087" s="86"/>
      <c r="Q1087" s="86"/>
      <c r="T1087" s="88"/>
      <c r="Z1087" s="88"/>
      <c r="AD1087" s="84"/>
      <c r="AE1087" s="84"/>
      <c r="AF1087" s="84"/>
      <c r="AG1087" s="84"/>
      <c r="AH1087" s="84"/>
      <c r="AI1087" s="84"/>
      <c r="AJ1087" s="84"/>
    </row>
    <row r="1088" spans="1:36" s="85" customFormat="1">
      <c r="A1088" s="83"/>
      <c r="B1088" s="84"/>
      <c r="C1088" s="84"/>
      <c r="D1088" s="84"/>
      <c r="E1088" s="84"/>
      <c r="F1088" s="84"/>
      <c r="G1088" s="84"/>
      <c r="L1088" s="86"/>
      <c r="M1088" s="86"/>
      <c r="N1088" s="87"/>
      <c r="O1088" s="86"/>
      <c r="P1088" s="86"/>
      <c r="Q1088" s="86"/>
      <c r="T1088" s="88"/>
      <c r="Z1088" s="88"/>
      <c r="AD1088" s="84"/>
      <c r="AE1088" s="84"/>
      <c r="AF1088" s="84"/>
      <c r="AG1088" s="84"/>
      <c r="AH1088" s="84"/>
      <c r="AI1088" s="84"/>
      <c r="AJ1088" s="84"/>
    </row>
    <row r="1089" spans="1:36" s="85" customFormat="1">
      <c r="A1089" s="83"/>
      <c r="B1089" s="84"/>
      <c r="C1089" s="84"/>
      <c r="D1089" s="84"/>
      <c r="E1089" s="84"/>
      <c r="F1089" s="84"/>
      <c r="G1089" s="84"/>
      <c r="L1089" s="86"/>
      <c r="M1089" s="86"/>
      <c r="N1089" s="87"/>
      <c r="O1089" s="86"/>
      <c r="P1089" s="86"/>
      <c r="Q1089" s="86"/>
      <c r="T1089" s="88"/>
      <c r="Z1089" s="88"/>
      <c r="AD1089" s="84"/>
      <c r="AE1089" s="84"/>
      <c r="AF1089" s="84"/>
      <c r="AG1089" s="84"/>
      <c r="AH1089" s="84"/>
      <c r="AI1089" s="84"/>
      <c r="AJ1089" s="84"/>
    </row>
    <row r="1090" spans="1:36" s="85" customFormat="1">
      <c r="A1090" s="83"/>
      <c r="B1090" s="84"/>
      <c r="C1090" s="84"/>
      <c r="D1090" s="84"/>
      <c r="E1090" s="84"/>
      <c r="F1090" s="84"/>
      <c r="G1090" s="84"/>
      <c r="L1090" s="86"/>
      <c r="M1090" s="86"/>
      <c r="N1090" s="87"/>
      <c r="O1090" s="86"/>
      <c r="P1090" s="86"/>
      <c r="Q1090" s="86"/>
      <c r="T1090" s="88"/>
      <c r="Z1090" s="88"/>
      <c r="AD1090" s="84"/>
      <c r="AE1090" s="84"/>
      <c r="AF1090" s="84"/>
      <c r="AG1090" s="84"/>
      <c r="AH1090" s="84"/>
      <c r="AI1090" s="84"/>
      <c r="AJ1090" s="84"/>
    </row>
    <row r="1091" spans="1:36" s="85" customFormat="1">
      <c r="A1091" s="83"/>
      <c r="B1091" s="84"/>
      <c r="C1091" s="84"/>
      <c r="D1091" s="84"/>
      <c r="E1091" s="84"/>
      <c r="F1091" s="84"/>
      <c r="G1091" s="84"/>
      <c r="L1091" s="86"/>
      <c r="M1091" s="86"/>
      <c r="N1091" s="87"/>
      <c r="O1091" s="86"/>
      <c r="P1091" s="86"/>
      <c r="Q1091" s="86"/>
      <c r="T1091" s="88"/>
      <c r="Z1091" s="88"/>
      <c r="AD1091" s="84"/>
      <c r="AE1091" s="84"/>
      <c r="AF1091" s="84"/>
      <c r="AG1091" s="84"/>
      <c r="AH1091" s="84"/>
      <c r="AI1091" s="84"/>
      <c r="AJ1091" s="84"/>
    </row>
    <row r="1092" spans="1:36" s="85" customFormat="1">
      <c r="A1092" s="83"/>
      <c r="B1092" s="84"/>
      <c r="C1092" s="84"/>
      <c r="D1092" s="84"/>
      <c r="E1092" s="84"/>
      <c r="F1092" s="84"/>
      <c r="G1092" s="84"/>
      <c r="L1092" s="86"/>
      <c r="M1092" s="86"/>
      <c r="N1092" s="87"/>
      <c r="O1092" s="86"/>
      <c r="P1092" s="86"/>
      <c r="Q1092" s="86"/>
      <c r="T1092" s="88"/>
      <c r="Z1092" s="88"/>
      <c r="AD1092" s="84"/>
      <c r="AE1092" s="84"/>
      <c r="AF1092" s="84"/>
      <c r="AG1092" s="84"/>
      <c r="AH1092" s="84"/>
      <c r="AI1092" s="84"/>
      <c r="AJ1092" s="84"/>
    </row>
    <row r="1093" spans="1:36" s="85" customFormat="1">
      <c r="A1093" s="83"/>
      <c r="B1093" s="84"/>
      <c r="C1093" s="84"/>
      <c r="D1093" s="84"/>
      <c r="E1093" s="84"/>
      <c r="F1093" s="84"/>
      <c r="G1093" s="84"/>
      <c r="L1093" s="86"/>
      <c r="M1093" s="86"/>
      <c r="N1093" s="87"/>
      <c r="O1093" s="86"/>
      <c r="P1093" s="86"/>
      <c r="Q1093" s="86"/>
      <c r="T1093" s="88"/>
      <c r="Z1093" s="88"/>
      <c r="AD1093" s="84"/>
      <c r="AE1093" s="84"/>
      <c r="AF1093" s="84"/>
      <c r="AG1093" s="84"/>
      <c r="AH1093" s="84"/>
      <c r="AI1093" s="84"/>
      <c r="AJ1093" s="84"/>
    </row>
    <row r="1094" spans="1:36" s="85" customFormat="1">
      <c r="A1094" s="83"/>
      <c r="B1094" s="84"/>
      <c r="C1094" s="84"/>
      <c r="D1094" s="84"/>
      <c r="E1094" s="84"/>
      <c r="F1094" s="84"/>
      <c r="G1094" s="84"/>
      <c r="L1094" s="86"/>
      <c r="M1094" s="86"/>
      <c r="N1094" s="87"/>
      <c r="O1094" s="86"/>
      <c r="P1094" s="86"/>
      <c r="Q1094" s="86"/>
      <c r="T1094" s="88"/>
      <c r="Z1094" s="88"/>
      <c r="AD1094" s="84"/>
      <c r="AE1094" s="84"/>
      <c r="AF1094" s="84"/>
      <c r="AG1094" s="84"/>
      <c r="AH1094" s="84"/>
      <c r="AI1094" s="84"/>
      <c r="AJ1094" s="84"/>
    </row>
    <row r="1095" spans="1:36" s="85" customFormat="1">
      <c r="A1095" s="83"/>
      <c r="B1095" s="84"/>
      <c r="C1095" s="84"/>
      <c r="D1095" s="84"/>
      <c r="E1095" s="84"/>
      <c r="F1095" s="84"/>
      <c r="G1095" s="84"/>
      <c r="L1095" s="86"/>
      <c r="M1095" s="86"/>
      <c r="N1095" s="87"/>
      <c r="O1095" s="86"/>
      <c r="P1095" s="86"/>
      <c r="Q1095" s="86"/>
      <c r="T1095" s="88"/>
      <c r="Z1095" s="88"/>
      <c r="AD1095" s="84"/>
      <c r="AE1095" s="84"/>
      <c r="AF1095" s="84"/>
      <c r="AG1095" s="84"/>
      <c r="AH1095" s="84"/>
      <c r="AI1095" s="84"/>
      <c r="AJ1095" s="84"/>
    </row>
    <row r="1096" spans="1:36" s="85" customFormat="1">
      <c r="A1096" s="83"/>
      <c r="B1096" s="84"/>
      <c r="C1096" s="84"/>
      <c r="D1096" s="84"/>
      <c r="E1096" s="84"/>
      <c r="F1096" s="84"/>
      <c r="G1096" s="84"/>
      <c r="L1096" s="86"/>
      <c r="M1096" s="86"/>
      <c r="N1096" s="87"/>
      <c r="O1096" s="86"/>
      <c r="P1096" s="86"/>
      <c r="Q1096" s="86"/>
      <c r="T1096" s="88"/>
      <c r="Z1096" s="88"/>
      <c r="AD1096" s="84"/>
      <c r="AE1096" s="84"/>
      <c r="AF1096" s="84"/>
      <c r="AG1096" s="84"/>
      <c r="AH1096" s="84"/>
      <c r="AI1096" s="84"/>
      <c r="AJ1096" s="84"/>
    </row>
    <row r="1097" spans="1:36" s="85" customFormat="1">
      <c r="A1097" s="83"/>
      <c r="B1097" s="84"/>
      <c r="C1097" s="84"/>
      <c r="D1097" s="84"/>
      <c r="E1097" s="84"/>
      <c r="F1097" s="84"/>
      <c r="G1097" s="84"/>
      <c r="L1097" s="86"/>
      <c r="M1097" s="86"/>
      <c r="N1097" s="87"/>
      <c r="O1097" s="86"/>
      <c r="P1097" s="86"/>
      <c r="Q1097" s="86"/>
      <c r="T1097" s="88"/>
      <c r="Z1097" s="88"/>
      <c r="AD1097" s="84"/>
      <c r="AE1097" s="84"/>
      <c r="AF1097" s="84"/>
      <c r="AG1097" s="84"/>
      <c r="AH1097" s="84"/>
      <c r="AI1097" s="84"/>
      <c r="AJ1097" s="84"/>
    </row>
    <row r="1098" spans="1:36" s="85" customFormat="1">
      <c r="A1098" s="83"/>
      <c r="B1098" s="84"/>
      <c r="C1098" s="84"/>
      <c r="D1098" s="84"/>
      <c r="E1098" s="84"/>
      <c r="F1098" s="84"/>
      <c r="G1098" s="84"/>
      <c r="L1098" s="86"/>
      <c r="M1098" s="86"/>
      <c r="N1098" s="87"/>
      <c r="O1098" s="86"/>
      <c r="P1098" s="86"/>
      <c r="Q1098" s="86"/>
      <c r="T1098" s="88"/>
      <c r="Z1098" s="88"/>
      <c r="AD1098" s="84"/>
      <c r="AE1098" s="84"/>
      <c r="AF1098" s="84"/>
      <c r="AG1098" s="84"/>
      <c r="AH1098" s="84"/>
      <c r="AI1098" s="84"/>
      <c r="AJ1098" s="84"/>
    </row>
    <row r="1099" spans="1:36" s="85" customFormat="1">
      <c r="A1099" s="83"/>
      <c r="B1099" s="84"/>
      <c r="C1099" s="84"/>
      <c r="D1099" s="84"/>
      <c r="E1099" s="84"/>
      <c r="F1099" s="84"/>
      <c r="G1099" s="84"/>
      <c r="L1099" s="86"/>
      <c r="M1099" s="86"/>
      <c r="N1099" s="87"/>
      <c r="O1099" s="86"/>
      <c r="P1099" s="86"/>
      <c r="Q1099" s="86"/>
      <c r="T1099" s="88"/>
      <c r="Z1099" s="88"/>
      <c r="AD1099" s="84"/>
      <c r="AE1099" s="84"/>
      <c r="AF1099" s="84"/>
      <c r="AG1099" s="84"/>
      <c r="AH1099" s="84"/>
      <c r="AI1099" s="84"/>
      <c r="AJ1099" s="84"/>
    </row>
    <row r="1100" spans="1:36" s="85" customFormat="1">
      <c r="A1100" s="83"/>
      <c r="B1100" s="84"/>
      <c r="C1100" s="84"/>
      <c r="D1100" s="84"/>
      <c r="E1100" s="84"/>
      <c r="F1100" s="84"/>
      <c r="G1100" s="84"/>
      <c r="L1100" s="86"/>
      <c r="M1100" s="86"/>
      <c r="N1100" s="87"/>
      <c r="O1100" s="86"/>
      <c r="P1100" s="86"/>
      <c r="Q1100" s="86"/>
      <c r="T1100" s="88"/>
      <c r="Z1100" s="88"/>
      <c r="AD1100" s="84"/>
      <c r="AE1100" s="84"/>
      <c r="AF1100" s="84"/>
      <c r="AG1100" s="84"/>
      <c r="AH1100" s="84"/>
      <c r="AI1100" s="84"/>
      <c r="AJ1100" s="84"/>
    </row>
    <row r="1101" spans="1:36" s="85" customFormat="1">
      <c r="A1101" s="83"/>
      <c r="B1101" s="84"/>
      <c r="C1101" s="84"/>
      <c r="D1101" s="84"/>
      <c r="E1101" s="84"/>
      <c r="F1101" s="84"/>
      <c r="G1101" s="84"/>
      <c r="L1101" s="86"/>
      <c r="M1101" s="86"/>
      <c r="N1101" s="87"/>
      <c r="O1101" s="86"/>
      <c r="P1101" s="86"/>
      <c r="Q1101" s="86"/>
      <c r="T1101" s="88"/>
      <c r="Z1101" s="88"/>
      <c r="AD1101" s="84"/>
      <c r="AE1101" s="84"/>
      <c r="AF1101" s="84"/>
      <c r="AG1101" s="84"/>
      <c r="AH1101" s="84"/>
      <c r="AI1101" s="84"/>
      <c r="AJ1101" s="84"/>
    </row>
    <row r="1102" spans="1:36" s="85" customFormat="1">
      <c r="A1102" s="83"/>
      <c r="B1102" s="84"/>
      <c r="C1102" s="84"/>
      <c r="D1102" s="84"/>
      <c r="E1102" s="84"/>
      <c r="F1102" s="84"/>
      <c r="G1102" s="84"/>
      <c r="L1102" s="86"/>
      <c r="M1102" s="86"/>
      <c r="N1102" s="87"/>
      <c r="O1102" s="86"/>
      <c r="P1102" s="86"/>
      <c r="Q1102" s="86"/>
      <c r="T1102" s="88"/>
      <c r="Z1102" s="88"/>
      <c r="AD1102" s="84"/>
      <c r="AE1102" s="84"/>
      <c r="AF1102" s="84"/>
      <c r="AG1102" s="84"/>
      <c r="AH1102" s="84"/>
      <c r="AI1102" s="84"/>
      <c r="AJ1102" s="84"/>
    </row>
    <row r="1103" spans="1:36" s="85" customFormat="1">
      <c r="A1103" s="83"/>
      <c r="B1103" s="84"/>
      <c r="C1103" s="84"/>
      <c r="D1103" s="84"/>
      <c r="E1103" s="84"/>
      <c r="F1103" s="84"/>
      <c r="G1103" s="84"/>
      <c r="L1103" s="86"/>
      <c r="M1103" s="86"/>
      <c r="N1103" s="87"/>
      <c r="O1103" s="86"/>
      <c r="P1103" s="86"/>
      <c r="Q1103" s="86"/>
      <c r="T1103" s="88"/>
      <c r="Z1103" s="88"/>
      <c r="AD1103" s="84"/>
      <c r="AE1103" s="84"/>
      <c r="AF1103" s="84"/>
      <c r="AG1103" s="84"/>
      <c r="AH1103" s="84"/>
      <c r="AI1103" s="84"/>
      <c r="AJ1103" s="84"/>
    </row>
    <row r="1104" spans="1:36" s="85" customFormat="1">
      <c r="A1104" s="83"/>
      <c r="B1104" s="84"/>
      <c r="C1104" s="84"/>
      <c r="D1104" s="84"/>
      <c r="E1104" s="84"/>
      <c r="F1104" s="84"/>
      <c r="G1104" s="84"/>
      <c r="L1104" s="86"/>
      <c r="M1104" s="86"/>
      <c r="N1104" s="87"/>
      <c r="O1104" s="86"/>
      <c r="P1104" s="86"/>
      <c r="Q1104" s="86"/>
      <c r="T1104" s="88"/>
      <c r="Z1104" s="88"/>
      <c r="AD1104" s="84"/>
      <c r="AE1104" s="84"/>
      <c r="AF1104" s="84"/>
      <c r="AG1104" s="84"/>
      <c r="AH1104" s="84"/>
      <c r="AI1104" s="84"/>
      <c r="AJ1104" s="84"/>
    </row>
    <row r="1105" spans="1:36" s="85" customFormat="1">
      <c r="A1105" s="83"/>
      <c r="B1105" s="84"/>
      <c r="C1105" s="84"/>
      <c r="D1105" s="84"/>
      <c r="E1105" s="84"/>
      <c r="F1105" s="84"/>
      <c r="G1105" s="84"/>
      <c r="L1105" s="86"/>
      <c r="M1105" s="86"/>
      <c r="N1105" s="87"/>
      <c r="O1105" s="86"/>
      <c r="P1105" s="86"/>
      <c r="Q1105" s="86"/>
      <c r="T1105" s="88"/>
      <c r="Z1105" s="88"/>
      <c r="AD1105" s="84"/>
      <c r="AE1105" s="84"/>
      <c r="AF1105" s="84"/>
      <c r="AG1105" s="84"/>
      <c r="AH1105" s="84"/>
      <c r="AI1105" s="84"/>
      <c r="AJ1105" s="84"/>
    </row>
    <row r="1106" spans="1:36" s="85" customFormat="1">
      <c r="A1106" s="83"/>
      <c r="B1106" s="84"/>
      <c r="C1106" s="84"/>
      <c r="D1106" s="84"/>
      <c r="E1106" s="84"/>
      <c r="F1106" s="84"/>
      <c r="G1106" s="84"/>
      <c r="L1106" s="86"/>
      <c r="M1106" s="86"/>
      <c r="N1106" s="87"/>
      <c r="O1106" s="86"/>
      <c r="P1106" s="86"/>
      <c r="Q1106" s="86"/>
      <c r="T1106" s="88"/>
      <c r="Z1106" s="88"/>
      <c r="AD1106" s="84"/>
      <c r="AE1106" s="84"/>
      <c r="AF1106" s="84"/>
      <c r="AG1106" s="84"/>
      <c r="AH1106" s="84"/>
      <c r="AI1106" s="84"/>
      <c r="AJ1106" s="84"/>
    </row>
    <row r="1107" spans="1:36" s="85" customFormat="1">
      <c r="A1107" s="83"/>
      <c r="B1107" s="84"/>
      <c r="C1107" s="84"/>
      <c r="D1107" s="84"/>
      <c r="E1107" s="84"/>
      <c r="F1107" s="84"/>
      <c r="G1107" s="84"/>
      <c r="L1107" s="86"/>
      <c r="M1107" s="86"/>
      <c r="N1107" s="87"/>
      <c r="O1107" s="86"/>
      <c r="P1107" s="86"/>
      <c r="Q1107" s="86"/>
      <c r="T1107" s="88"/>
      <c r="Z1107" s="88"/>
      <c r="AD1107" s="84"/>
      <c r="AE1107" s="84"/>
      <c r="AF1107" s="84"/>
      <c r="AG1107" s="84"/>
      <c r="AH1107" s="84"/>
      <c r="AI1107" s="84"/>
      <c r="AJ1107" s="84"/>
    </row>
    <row r="1108" spans="1:36" s="85" customFormat="1">
      <c r="A1108" s="83"/>
      <c r="B1108" s="84"/>
      <c r="C1108" s="84"/>
      <c r="D1108" s="84"/>
      <c r="E1108" s="84"/>
      <c r="F1108" s="84"/>
      <c r="G1108" s="84"/>
      <c r="L1108" s="86"/>
      <c r="M1108" s="86"/>
      <c r="N1108" s="87"/>
      <c r="O1108" s="86"/>
      <c r="P1108" s="86"/>
      <c r="Q1108" s="86"/>
      <c r="T1108" s="88"/>
      <c r="Z1108" s="88"/>
      <c r="AD1108" s="84"/>
      <c r="AE1108" s="84"/>
      <c r="AF1108" s="84"/>
      <c r="AG1108" s="84"/>
      <c r="AH1108" s="84"/>
      <c r="AI1108" s="84"/>
      <c r="AJ1108" s="84"/>
    </row>
    <row r="1109" spans="1:36" s="85" customFormat="1">
      <c r="A1109" s="83"/>
      <c r="B1109" s="84"/>
      <c r="C1109" s="84"/>
      <c r="D1109" s="84"/>
      <c r="E1109" s="84"/>
      <c r="F1109" s="84"/>
      <c r="G1109" s="84"/>
      <c r="L1109" s="86"/>
      <c r="M1109" s="86"/>
      <c r="N1109" s="87"/>
      <c r="O1109" s="86"/>
      <c r="P1109" s="86"/>
      <c r="Q1109" s="86"/>
      <c r="T1109" s="88"/>
      <c r="Z1109" s="88"/>
      <c r="AD1109" s="84"/>
      <c r="AE1109" s="84"/>
      <c r="AF1109" s="84"/>
      <c r="AG1109" s="84"/>
      <c r="AH1109" s="84"/>
      <c r="AI1109" s="84"/>
      <c r="AJ1109" s="84"/>
    </row>
    <row r="1110" spans="1:36" s="85" customFormat="1">
      <c r="A1110" s="83"/>
      <c r="B1110" s="84"/>
      <c r="C1110" s="84"/>
      <c r="D1110" s="84"/>
      <c r="E1110" s="84"/>
      <c r="F1110" s="84"/>
      <c r="G1110" s="84"/>
      <c r="L1110" s="86"/>
      <c r="M1110" s="86"/>
      <c r="N1110" s="87"/>
      <c r="O1110" s="86"/>
      <c r="P1110" s="86"/>
      <c r="Q1110" s="86"/>
      <c r="T1110" s="88"/>
      <c r="Z1110" s="88"/>
      <c r="AD1110" s="84"/>
      <c r="AE1110" s="84"/>
      <c r="AF1110" s="84"/>
      <c r="AG1110" s="84"/>
      <c r="AH1110" s="84"/>
      <c r="AI1110" s="84"/>
      <c r="AJ1110" s="84"/>
    </row>
    <row r="1111" spans="1:36" s="85" customFormat="1">
      <c r="A1111" s="83"/>
      <c r="B1111" s="84"/>
      <c r="C1111" s="84"/>
      <c r="D1111" s="84"/>
      <c r="E1111" s="84"/>
      <c r="F1111" s="84"/>
      <c r="G1111" s="84"/>
      <c r="L1111" s="86"/>
      <c r="M1111" s="86"/>
      <c r="N1111" s="87"/>
      <c r="O1111" s="86"/>
      <c r="P1111" s="86"/>
      <c r="Q1111" s="86"/>
      <c r="T1111" s="88"/>
      <c r="Z1111" s="88"/>
      <c r="AD1111" s="84"/>
      <c r="AE1111" s="84"/>
      <c r="AF1111" s="84"/>
      <c r="AG1111" s="84"/>
      <c r="AH1111" s="84"/>
      <c r="AI1111" s="84"/>
      <c r="AJ1111" s="84"/>
    </row>
    <row r="1112" spans="1:36" s="85" customFormat="1">
      <c r="A1112" s="83"/>
      <c r="B1112" s="84"/>
      <c r="C1112" s="84"/>
      <c r="D1112" s="84"/>
      <c r="E1112" s="84"/>
      <c r="F1112" s="84"/>
      <c r="G1112" s="84"/>
      <c r="L1112" s="86"/>
      <c r="M1112" s="86"/>
      <c r="N1112" s="87"/>
      <c r="O1112" s="86"/>
      <c r="P1112" s="86"/>
      <c r="Q1112" s="86"/>
      <c r="T1112" s="88"/>
      <c r="Z1112" s="88"/>
      <c r="AD1112" s="84"/>
      <c r="AE1112" s="84"/>
      <c r="AF1112" s="84"/>
      <c r="AG1112" s="84"/>
      <c r="AH1112" s="84"/>
      <c r="AI1112" s="84"/>
      <c r="AJ1112" s="84"/>
    </row>
    <row r="1113" spans="1:36" s="85" customFormat="1">
      <c r="A1113" s="83"/>
      <c r="B1113" s="84"/>
      <c r="C1113" s="84"/>
      <c r="D1113" s="84"/>
      <c r="E1113" s="84"/>
      <c r="F1113" s="84"/>
      <c r="G1113" s="84"/>
      <c r="L1113" s="86"/>
      <c r="M1113" s="86"/>
      <c r="N1113" s="87"/>
      <c r="O1113" s="86"/>
      <c r="P1113" s="86"/>
      <c r="Q1113" s="86"/>
      <c r="T1113" s="88"/>
      <c r="Z1113" s="88"/>
      <c r="AD1113" s="84"/>
      <c r="AE1113" s="84"/>
      <c r="AF1113" s="84"/>
      <c r="AG1113" s="84"/>
      <c r="AH1113" s="84"/>
      <c r="AI1113" s="84"/>
      <c r="AJ1113" s="84"/>
    </row>
    <row r="1114" spans="1:36" s="85" customFormat="1">
      <c r="A1114" s="83"/>
      <c r="B1114" s="84"/>
      <c r="C1114" s="84"/>
      <c r="D1114" s="84"/>
      <c r="E1114" s="84"/>
      <c r="F1114" s="84"/>
      <c r="G1114" s="84"/>
      <c r="L1114" s="86"/>
      <c r="M1114" s="86"/>
      <c r="N1114" s="87"/>
      <c r="O1114" s="86"/>
      <c r="P1114" s="86"/>
      <c r="Q1114" s="86"/>
      <c r="T1114" s="88"/>
      <c r="Z1114" s="88"/>
      <c r="AD1114" s="84"/>
      <c r="AE1114" s="84"/>
      <c r="AF1114" s="84"/>
      <c r="AG1114" s="84"/>
      <c r="AH1114" s="84"/>
      <c r="AI1114" s="84"/>
      <c r="AJ1114" s="84"/>
    </row>
    <row r="1115" spans="1:36" s="85" customFormat="1">
      <c r="A1115" s="83"/>
      <c r="B1115" s="84"/>
      <c r="C1115" s="84"/>
      <c r="D1115" s="84"/>
      <c r="E1115" s="84"/>
      <c r="F1115" s="84"/>
      <c r="G1115" s="84"/>
      <c r="L1115" s="86"/>
      <c r="M1115" s="86"/>
      <c r="N1115" s="87"/>
      <c r="O1115" s="86"/>
      <c r="P1115" s="86"/>
      <c r="Q1115" s="86"/>
      <c r="T1115" s="88"/>
      <c r="Z1115" s="88"/>
      <c r="AD1115" s="84"/>
      <c r="AE1115" s="84"/>
      <c r="AF1115" s="84"/>
      <c r="AG1115" s="84"/>
      <c r="AH1115" s="84"/>
      <c r="AI1115" s="84"/>
      <c r="AJ1115" s="84"/>
    </row>
    <row r="1116" spans="1:36" s="85" customFormat="1">
      <c r="A1116" s="83"/>
      <c r="B1116" s="84"/>
      <c r="C1116" s="84"/>
      <c r="D1116" s="84"/>
      <c r="E1116" s="84"/>
      <c r="F1116" s="84"/>
      <c r="G1116" s="84"/>
      <c r="L1116" s="86"/>
      <c r="M1116" s="86"/>
      <c r="N1116" s="87"/>
      <c r="O1116" s="86"/>
      <c r="P1116" s="86"/>
      <c r="Q1116" s="86"/>
      <c r="T1116" s="88"/>
      <c r="Z1116" s="88"/>
      <c r="AD1116" s="84"/>
      <c r="AE1116" s="84"/>
      <c r="AF1116" s="84"/>
      <c r="AG1116" s="84"/>
      <c r="AH1116" s="84"/>
      <c r="AI1116" s="84"/>
      <c r="AJ1116" s="84"/>
    </row>
    <row r="1117" spans="1:36" s="85" customFormat="1">
      <c r="A1117" s="83"/>
      <c r="B1117" s="84"/>
      <c r="C1117" s="84"/>
      <c r="D1117" s="84"/>
      <c r="E1117" s="84"/>
      <c r="F1117" s="84"/>
      <c r="G1117" s="84"/>
      <c r="L1117" s="86"/>
      <c r="M1117" s="86"/>
      <c r="N1117" s="87"/>
      <c r="O1117" s="86"/>
      <c r="P1117" s="86"/>
      <c r="Q1117" s="86"/>
      <c r="T1117" s="88"/>
      <c r="Z1117" s="88"/>
      <c r="AD1117" s="84"/>
      <c r="AE1117" s="84"/>
      <c r="AF1117" s="84"/>
      <c r="AG1117" s="84"/>
      <c r="AH1117" s="84"/>
      <c r="AI1117" s="84"/>
      <c r="AJ1117" s="84"/>
    </row>
    <row r="1118" spans="1:36" s="85" customFormat="1">
      <c r="A1118" s="83"/>
      <c r="B1118" s="84"/>
      <c r="C1118" s="84"/>
      <c r="D1118" s="84"/>
      <c r="E1118" s="84"/>
      <c r="F1118" s="84"/>
      <c r="G1118" s="84"/>
      <c r="L1118" s="86"/>
      <c r="M1118" s="86"/>
      <c r="N1118" s="87"/>
      <c r="O1118" s="86"/>
      <c r="P1118" s="86"/>
      <c r="Q1118" s="86"/>
      <c r="T1118" s="88"/>
      <c r="Z1118" s="88"/>
      <c r="AD1118" s="84"/>
      <c r="AE1118" s="84"/>
      <c r="AF1118" s="84"/>
      <c r="AG1118" s="84"/>
      <c r="AH1118" s="84"/>
      <c r="AI1118" s="84"/>
      <c r="AJ1118" s="84"/>
    </row>
    <row r="1119" spans="1:36" s="85" customFormat="1">
      <c r="A1119" s="83"/>
      <c r="B1119" s="84"/>
      <c r="C1119" s="84"/>
      <c r="D1119" s="84"/>
      <c r="E1119" s="84"/>
      <c r="F1119" s="84"/>
      <c r="G1119" s="84"/>
      <c r="L1119" s="86"/>
      <c r="M1119" s="86"/>
      <c r="N1119" s="87"/>
      <c r="O1119" s="86"/>
      <c r="P1119" s="86"/>
      <c r="Q1119" s="86"/>
      <c r="T1119" s="88"/>
      <c r="Z1119" s="88"/>
      <c r="AD1119" s="84"/>
      <c r="AE1119" s="84"/>
      <c r="AF1119" s="84"/>
      <c r="AG1119" s="84"/>
      <c r="AH1119" s="84"/>
      <c r="AI1119" s="84"/>
      <c r="AJ1119" s="84"/>
    </row>
    <row r="1120" spans="1:36" s="85" customFormat="1">
      <c r="A1120" s="83"/>
      <c r="B1120" s="84"/>
      <c r="C1120" s="84"/>
      <c r="D1120" s="84"/>
      <c r="E1120" s="84"/>
      <c r="F1120" s="84"/>
      <c r="G1120" s="84"/>
      <c r="L1120" s="86"/>
      <c r="M1120" s="86"/>
      <c r="N1120" s="87"/>
      <c r="O1120" s="86"/>
      <c r="P1120" s="86"/>
      <c r="Q1120" s="86"/>
      <c r="T1120" s="88"/>
      <c r="Z1120" s="88"/>
      <c r="AD1120" s="84"/>
      <c r="AE1120" s="84"/>
      <c r="AF1120" s="84"/>
      <c r="AG1120" s="84"/>
      <c r="AH1120" s="84"/>
      <c r="AI1120" s="84"/>
      <c r="AJ1120" s="84"/>
    </row>
    <row r="1121" spans="1:36" s="85" customFormat="1">
      <c r="A1121" s="83"/>
      <c r="B1121" s="84"/>
      <c r="C1121" s="84"/>
      <c r="D1121" s="84"/>
      <c r="E1121" s="84"/>
      <c r="F1121" s="84"/>
      <c r="G1121" s="84"/>
      <c r="L1121" s="86"/>
      <c r="M1121" s="86"/>
      <c r="N1121" s="87"/>
      <c r="O1121" s="86"/>
      <c r="P1121" s="86"/>
      <c r="Q1121" s="86"/>
      <c r="T1121" s="88"/>
      <c r="Z1121" s="88"/>
      <c r="AD1121" s="84"/>
      <c r="AE1121" s="84"/>
      <c r="AF1121" s="84"/>
      <c r="AG1121" s="84"/>
      <c r="AH1121" s="84"/>
      <c r="AI1121" s="84"/>
      <c r="AJ1121" s="84"/>
    </row>
    <row r="1122" spans="1:36" s="85" customFormat="1">
      <c r="A1122" s="83"/>
      <c r="B1122" s="84"/>
      <c r="C1122" s="84"/>
      <c r="D1122" s="84"/>
      <c r="E1122" s="84"/>
      <c r="F1122" s="84"/>
      <c r="G1122" s="84"/>
      <c r="L1122" s="86"/>
      <c r="M1122" s="86"/>
      <c r="N1122" s="87"/>
      <c r="O1122" s="86"/>
      <c r="P1122" s="86"/>
      <c r="Q1122" s="86"/>
      <c r="T1122" s="88"/>
      <c r="Z1122" s="88"/>
      <c r="AD1122" s="84"/>
      <c r="AE1122" s="84"/>
      <c r="AF1122" s="84"/>
      <c r="AG1122" s="84"/>
      <c r="AH1122" s="84"/>
      <c r="AI1122" s="84"/>
      <c r="AJ1122" s="84"/>
    </row>
    <row r="1123" spans="1:36" s="85" customFormat="1">
      <c r="A1123" s="83"/>
      <c r="B1123" s="84"/>
      <c r="C1123" s="84"/>
      <c r="D1123" s="84"/>
      <c r="E1123" s="84"/>
      <c r="F1123" s="84"/>
      <c r="G1123" s="84"/>
      <c r="L1123" s="86"/>
      <c r="M1123" s="86"/>
      <c r="N1123" s="87"/>
      <c r="O1123" s="86"/>
      <c r="P1123" s="86"/>
      <c r="Q1123" s="86"/>
      <c r="T1123" s="88"/>
      <c r="Z1123" s="88"/>
      <c r="AD1123" s="84"/>
      <c r="AE1123" s="84"/>
      <c r="AF1123" s="84"/>
      <c r="AG1123" s="84"/>
      <c r="AH1123" s="84"/>
      <c r="AI1123" s="84"/>
      <c r="AJ1123" s="84"/>
    </row>
    <row r="1124" spans="1:36" s="85" customFormat="1">
      <c r="A1124" s="83"/>
      <c r="B1124" s="84"/>
      <c r="C1124" s="84"/>
      <c r="D1124" s="84"/>
      <c r="E1124" s="84"/>
      <c r="F1124" s="84"/>
      <c r="G1124" s="84"/>
      <c r="L1124" s="86"/>
      <c r="M1124" s="86"/>
      <c r="N1124" s="87"/>
      <c r="O1124" s="86"/>
      <c r="P1124" s="86"/>
      <c r="Q1124" s="86"/>
      <c r="T1124" s="88"/>
      <c r="Z1124" s="88"/>
      <c r="AD1124" s="84"/>
      <c r="AE1124" s="84"/>
      <c r="AF1124" s="84"/>
      <c r="AG1124" s="84"/>
      <c r="AH1124" s="84"/>
      <c r="AI1124" s="84"/>
      <c r="AJ1124" s="84"/>
    </row>
    <row r="1125" spans="1:36" s="85" customFormat="1">
      <c r="A1125" s="83"/>
      <c r="B1125" s="84"/>
      <c r="C1125" s="84"/>
      <c r="D1125" s="84"/>
      <c r="E1125" s="84"/>
      <c r="F1125" s="84"/>
      <c r="G1125" s="84"/>
      <c r="L1125" s="86"/>
      <c r="M1125" s="86"/>
      <c r="N1125" s="87"/>
      <c r="O1125" s="86"/>
      <c r="P1125" s="86"/>
      <c r="Q1125" s="86"/>
      <c r="T1125" s="88"/>
      <c r="Z1125" s="88"/>
      <c r="AD1125" s="84"/>
      <c r="AE1125" s="84"/>
      <c r="AF1125" s="84"/>
      <c r="AG1125" s="84"/>
      <c r="AH1125" s="84"/>
      <c r="AI1125" s="84"/>
      <c r="AJ1125" s="84"/>
    </row>
    <row r="1126" spans="1:36" s="85" customFormat="1">
      <c r="A1126" s="83"/>
      <c r="B1126" s="84"/>
      <c r="C1126" s="84"/>
      <c r="D1126" s="84"/>
      <c r="E1126" s="84"/>
      <c r="F1126" s="84"/>
      <c r="G1126" s="84"/>
      <c r="L1126" s="86"/>
      <c r="M1126" s="86"/>
      <c r="N1126" s="87"/>
      <c r="O1126" s="86"/>
      <c r="P1126" s="86"/>
      <c r="Q1126" s="86"/>
      <c r="T1126" s="88"/>
      <c r="Z1126" s="88"/>
      <c r="AD1126" s="84"/>
      <c r="AE1126" s="84"/>
      <c r="AF1126" s="84"/>
      <c r="AG1126" s="84"/>
      <c r="AH1126" s="84"/>
      <c r="AI1126" s="84"/>
      <c r="AJ1126" s="84"/>
    </row>
    <row r="1127" spans="1:36" s="85" customFormat="1">
      <c r="A1127" s="83"/>
      <c r="B1127" s="84"/>
      <c r="C1127" s="84"/>
      <c r="D1127" s="84"/>
      <c r="E1127" s="84"/>
      <c r="F1127" s="84"/>
      <c r="G1127" s="84"/>
      <c r="L1127" s="86"/>
      <c r="M1127" s="86"/>
      <c r="N1127" s="87"/>
      <c r="O1127" s="86"/>
      <c r="P1127" s="86"/>
      <c r="Q1127" s="86"/>
      <c r="T1127" s="88"/>
      <c r="Z1127" s="88"/>
      <c r="AD1127" s="84"/>
      <c r="AE1127" s="84"/>
      <c r="AF1127" s="84"/>
      <c r="AG1127" s="84"/>
      <c r="AH1127" s="84"/>
      <c r="AI1127" s="84"/>
      <c r="AJ1127" s="84"/>
    </row>
    <row r="1128" spans="1:36" s="85" customFormat="1">
      <c r="A1128" s="83"/>
      <c r="B1128" s="84"/>
      <c r="C1128" s="84"/>
      <c r="D1128" s="84"/>
      <c r="E1128" s="84"/>
      <c r="F1128" s="84"/>
      <c r="G1128" s="84"/>
      <c r="L1128" s="86"/>
      <c r="M1128" s="86"/>
      <c r="N1128" s="87"/>
      <c r="O1128" s="86"/>
      <c r="P1128" s="86"/>
      <c r="Q1128" s="86"/>
      <c r="T1128" s="88"/>
      <c r="Z1128" s="88"/>
      <c r="AD1128" s="84"/>
      <c r="AE1128" s="84"/>
      <c r="AF1128" s="84"/>
      <c r="AG1128" s="84"/>
      <c r="AH1128" s="84"/>
      <c r="AI1128" s="84"/>
      <c r="AJ1128" s="84"/>
    </row>
    <row r="1129" spans="1:36" s="85" customFormat="1">
      <c r="A1129" s="83"/>
      <c r="B1129" s="84"/>
      <c r="C1129" s="84"/>
      <c r="D1129" s="84"/>
      <c r="E1129" s="84"/>
      <c r="F1129" s="84"/>
      <c r="G1129" s="84"/>
      <c r="L1129" s="86"/>
      <c r="M1129" s="86"/>
      <c r="N1129" s="87"/>
      <c r="O1129" s="86"/>
      <c r="P1129" s="86"/>
      <c r="Q1129" s="86"/>
      <c r="T1129" s="88"/>
      <c r="Z1129" s="88"/>
      <c r="AD1129" s="84"/>
      <c r="AE1129" s="84"/>
      <c r="AF1129" s="84"/>
      <c r="AG1129" s="84"/>
      <c r="AH1129" s="84"/>
      <c r="AI1129" s="84"/>
      <c r="AJ1129" s="84"/>
    </row>
    <row r="1130" spans="1:36" s="85" customFormat="1">
      <c r="A1130" s="83"/>
      <c r="B1130" s="84"/>
      <c r="C1130" s="84"/>
      <c r="D1130" s="84"/>
      <c r="E1130" s="84"/>
      <c r="F1130" s="84"/>
      <c r="G1130" s="84"/>
      <c r="L1130" s="86"/>
      <c r="M1130" s="86"/>
      <c r="N1130" s="87"/>
      <c r="O1130" s="86"/>
      <c r="P1130" s="86"/>
      <c r="Q1130" s="86"/>
      <c r="T1130" s="88"/>
      <c r="Z1130" s="88"/>
      <c r="AD1130" s="84"/>
      <c r="AE1130" s="84"/>
      <c r="AF1130" s="84"/>
      <c r="AG1130" s="84"/>
      <c r="AH1130" s="84"/>
      <c r="AI1130" s="84"/>
      <c r="AJ1130" s="84"/>
    </row>
    <row r="1131" spans="1:36" s="85" customFormat="1">
      <c r="A1131" s="83"/>
      <c r="B1131" s="84"/>
      <c r="C1131" s="84"/>
      <c r="D1131" s="84"/>
      <c r="E1131" s="84"/>
      <c r="F1131" s="84"/>
      <c r="G1131" s="84"/>
      <c r="L1131" s="86"/>
      <c r="M1131" s="86"/>
      <c r="N1131" s="87"/>
      <c r="O1131" s="86"/>
      <c r="P1131" s="86"/>
      <c r="Q1131" s="86"/>
      <c r="T1131" s="88"/>
      <c r="Z1131" s="88"/>
      <c r="AD1131" s="84"/>
      <c r="AE1131" s="84"/>
      <c r="AF1131" s="84"/>
      <c r="AG1131" s="84"/>
      <c r="AH1131" s="84"/>
      <c r="AI1131" s="84"/>
      <c r="AJ1131" s="84"/>
    </row>
    <row r="1132" spans="1:36" s="85" customFormat="1">
      <c r="A1132" s="83"/>
      <c r="B1132" s="84"/>
      <c r="C1132" s="84"/>
      <c r="D1132" s="84"/>
      <c r="E1132" s="84"/>
      <c r="F1132" s="84"/>
      <c r="G1132" s="84"/>
      <c r="L1132" s="86"/>
      <c r="M1132" s="86"/>
      <c r="N1132" s="87"/>
      <c r="O1132" s="86"/>
      <c r="P1132" s="86"/>
      <c r="Q1132" s="86"/>
      <c r="T1132" s="88"/>
      <c r="Z1132" s="88"/>
      <c r="AD1132" s="84"/>
      <c r="AE1132" s="84"/>
      <c r="AF1132" s="84"/>
      <c r="AG1132" s="84"/>
      <c r="AH1132" s="84"/>
      <c r="AI1132" s="84"/>
      <c r="AJ1132" s="84"/>
    </row>
    <row r="1133" spans="1:36" s="85" customFormat="1">
      <c r="A1133" s="83"/>
      <c r="B1133" s="84"/>
      <c r="C1133" s="84"/>
      <c r="D1133" s="84"/>
      <c r="E1133" s="84"/>
      <c r="F1133" s="84"/>
      <c r="G1133" s="84"/>
      <c r="L1133" s="86"/>
      <c r="M1133" s="86"/>
      <c r="N1133" s="87"/>
      <c r="O1133" s="86"/>
      <c r="P1133" s="86"/>
      <c r="Q1133" s="86"/>
      <c r="T1133" s="88"/>
      <c r="Z1133" s="88"/>
      <c r="AD1133" s="84"/>
      <c r="AE1133" s="84"/>
      <c r="AF1133" s="84"/>
      <c r="AG1133" s="84"/>
      <c r="AH1133" s="84"/>
      <c r="AI1133" s="84"/>
      <c r="AJ1133" s="84"/>
    </row>
    <row r="1134" spans="1:36" s="85" customFormat="1">
      <c r="A1134" s="83"/>
      <c r="B1134" s="84"/>
      <c r="C1134" s="84"/>
      <c r="D1134" s="84"/>
      <c r="E1134" s="84"/>
      <c r="F1134" s="84"/>
      <c r="G1134" s="84"/>
      <c r="L1134" s="86"/>
      <c r="M1134" s="86"/>
      <c r="N1134" s="87"/>
      <c r="O1134" s="86"/>
      <c r="P1134" s="86"/>
      <c r="Q1134" s="86"/>
      <c r="T1134" s="88"/>
      <c r="Z1134" s="88"/>
      <c r="AD1134" s="84"/>
      <c r="AE1134" s="84"/>
      <c r="AF1134" s="84"/>
      <c r="AG1134" s="84"/>
      <c r="AH1134" s="84"/>
      <c r="AI1134" s="84"/>
      <c r="AJ1134" s="84"/>
    </row>
    <row r="1135" spans="1:36" s="85" customFormat="1">
      <c r="A1135" s="83"/>
      <c r="B1135" s="84"/>
      <c r="C1135" s="84"/>
      <c r="D1135" s="84"/>
      <c r="E1135" s="84"/>
      <c r="F1135" s="84"/>
      <c r="G1135" s="84"/>
      <c r="L1135" s="86"/>
      <c r="M1135" s="86"/>
      <c r="N1135" s="87"/>
      <c r="O1135" s="86"/>
      <c r="P1135" s="86"/>
      <c r="Q1135" s="86"/>
      <c r="T1135" s="88"/>
      <c r="Z1135" s="88"/>
      <c r="AD1135" s="84"/>
      <c r="AE1135" s="84"/>
      <c r="AF1135" s="84"/>
      <c r="AG1135" s="84"/>
      <c r="AH1135" s="84"/>
      <c r="AI1135" s="84"/>
      <c r="AJ1135" s="84"/>
    </row>
    <row r="1136" spans="1:36" s="85" customFormat="1">
      <c r="A1136" s="83"/>
      <c r="B1136" s="84"/>
      <c r="C1136" s="84"/>
      <c r="D1136" s="84"/>
      <c r="E1136" s="84"/>
      <c r="F1136" s="84"/>
      <c r="G1136" s="84"/>
      <c r="L1136" s="86"/>
      <c r="M1136" s="86"/>
      <c r="N1136" s="87"/>
      <c r="O1136" s="86"/>
      <c r="P1136" s="86"/>
      <c r="Q1136" s="86"/>
      <c r="T1136" s="88"/>
      <c r="Z1136" s="88"/>
      <c r="AD1136" s="84"/>
      <c r="AE1136" s="84"/>
      <c r="AF1136" s="84"/>
      <c r="AG1136" s="84"/>
      <c r="AH1136" s="84"/>
      <c r="AI1136" s="84"/>
      <c r="AJ1136" s="84"/>
    </row>
    <row r="1137" spans="1:36" s="85" customFormat="1">
      <c r="A1137" s="83"/>
      <c r="B1137" s="84"/>
      <c r="C1137" s="84"/>
      <c r="D1137" s="84"/>
      <c r="E1137" s="84"/>
      <c r="F1137" s="84"/>
      <c r="G1137" s="84"/>
      <c r="L1137" s="86"/>
      <c r="M1137" s="86"/>
      <c r="N1137" s="87"/>
      <c r="O1137" s="86"/>
      <c r="P1137" s="86"/>
      <c r="Q1137" s="86"/>
      <c r="T1137" s="88"/>
      <c r="Z1137" s="88"/>
      <c r="AD1137" s="84"/>
      <c r="AE1137" s="84"/>
      <c r="AF1137" s="84"/>
      <c r="AG1137" s="84"/>
      <c r="AH1137" s="84"/>
      <c r="AI1137" s="84"/>
      <c r="AJ1137" s="84"/>
    </row>
    <row r="1138" spans="1:36" s="85" customFormat="1">
      <c r="A1138" s="83"/>
      <c r="B1138" s="84"/>
      <c r="C1138" s="84"/>
      <c r="D1138" s="84"/>
      <c r="E1138" s="84"/>
      <c r="F1138" s="84"/>
      <c r="G1138" s="84"/>
      <c r="L1138" s="86"/>
      <c r="M1138" s="86"/>
      <c r="N1138" s="87"/>
      <c r="O1138" s="86"/>
      <c r="P1138" s="86"/>
      <c r="Q1138" s="86"/>
      <c r="T1138" s="88"/>
      <c r="Z1138" s="88"/>
      <c r="AD1138" s="84"/>
      <c r="AE1138" s="84"/>
      <c r="AF1138" s="84"/>
      <c r="AG1138" s="84"/>
      <c r="AH1138" s="84"/>
      <c r="AI1138" s="84"/>
      <c r="AJ1138" s="84"/>
    </row>
    <row r="1139" spans="1:36" s="85" customFormat="1">
      <c r="A1139" s="83"/>
      <c r="B1139" s="84"/>
      <c r="C1139" s="84"/>
      <c r="D1139" s="84"/>
      <c r="E1139" s="84"/>
      <c r="F1139" s="84"/>
      <c r="G1139" s="84"/>
      <c r="L1139" s="86"/>
      <c r="M1139" s="86"/>
      <c r="N1139" s="87"/>
      <c r="O1139" s="86"/>
      <c r="P1139" s="86"/>
      <c r="Q1139" s="86"/>
      <c r="T1139" s="88"/>
      <c r="Z1139" s="88"/>
      <c r="AD1139" s="84"/>
      <c r="AE1139" s="84"/>
      <c r="AF1139" s="84"/>
      <c r="AG1139" s="84"/>
      <c r="AH1139" s="84"/>
      <c r="AI1139" s="84"/>
      <c r="AJ1139" s="84"/>
    </row>
    <row r="1140" spans="1:36" s="85" customFormat="1">
      <c r="A1140" s="83"/>
      <c r="B1140" s="84"/>
      <c r="C1140" s="84"/>
      <c r="D1140" s="84"/>
      <c r="E1140" s="84"/>
      <c r="F1140" s="84"/>
      <c r="G1140" s="84"/>
      <c r="L1140" s="86"/>
      <c r="M1140" s="86"/>
      <c r="N1140" s="87"/>
      <c r="O1140" s="86"/>
      <c r="P1140" s="86"/>
      <c r="Q1140" s="86"/>
      <c r="T1140" s="88"/>
      <c r="Z1140" s="88"/>
      <c r="AD1140" s="84"/>
      <c r="AE1140" s="84"/>
      <c r="AF1140" s="84"/>
      <c r="AG1140" s="84"/>
      <c r="AH1140" s="84"/>
      <c r="AI1140" s="84"/>
      <c r="AJ1140" s="84"/>
    </row>
    <row r="1141" spans="1:36" s="85" customFormat="1">
      <c r="A1141" s="83"/>
      <c r="B1141" s="84"/>
      <c r="C1141" s="84"/>
      <c r="D1141" s="84"/>
      <c r="E1141" s="84"/>
      <c r="F1141" s="84"/>
      <c r="G1141" s="84"/>
      <c r="L1141" s="86"/>
      <c r="M1141" s="86"/>
      <c r="N1141" s="87"/>
      <c r="O1141" s="86"/>
      <c r="P1141" s="86"/>
      <c r="Q1141" s="86"/>
      <c r="T1141" s="88"/>
      <c r="Z1141" s="88"/>
      <c r="AD1141" s="84"/>
      <c r="AE1141" s="84"/>
      <c r="AF1141" s="84"/>
      <c r="AG1141" s="84"/>
      <c r="AH1141" s="84"/>
      <c r="AI1141" s="84"/>
      <c r="AJ1141" s="84"/>
    </row>
    <row r="1142" spans="1:36" s="85" customFormat="1">
      <c r="A1142" s="83"/>
      <c r="B1142" s="84"/>
      <c r="C1142" s="84"/>
      <c r="D1142" s="84"/>
      <c r="E1142" s="84"/>
      <c r="F1142" s="84"/>
      <c r="G1142" s="84"/>
      <c r="L1142" s="86"/>
      <c r="M1142" s="86"/>
      <c r="N1142" s="87"/>
      <c r="O1142" s="86"/>
      <c r="P1142" s="86"/>
      <c r="Q1142" s="86"/>
      <c r="T1142" s="88"/>
      <c r="Z1142" s="88"/>
      <c r="AD1142" s="84"/>
      <c r="AE1142" s="84"/>
      <c r="AF1142" s="84"/>
      <c r="AG1142" s="84"/>
      <c r="AH1142" s="84"/>
      <c r="AI1142" s="84"/>
      <c r="AJ1142" s="84"/>
    </row>
    <row r="1143" spans="1:36" s="85" customFormat="1">
      <c r="A1143" s="83"/>
      <c r="B1143" s="84"/>
      <c r="C1143" s="84"/>
      <c r="D1143" s="84"/>
      <c r="E1143" s="84"/>
      <c r="F1143" s="84"/>
      <c r="G1143" s="84"/>
      <c r="L1143" s="86"/>
      <c r="M1143" s="86"/>
      <c r="N1143" s="87"/>
      <c r="O1143" s="86"/>
      <c r="P1143" s="86"/>
      <c r="Q1143" s="86"/>
      <c r="T1143" s="88"/>
      <c r="Z1143" s="88"/>
      <c r="AD1143" s="84"/>
      <c r="AE1143" s="84"/>
      <c r="AF1143" s="84"/>
      <c r="AG1143" s="84"/>
      <c r="AH1143" s="84"/>
      <c r="AI1143" s="84"/>
      <c r="AJ1143" s="84"/>
    </row>
    <row r="1144" spans="1:36" s="85" customFormat="1">
      <c r="A1144" s="83"/>
      <c r="B1144" s="84"/>
      <c r="C1144" s="84"/>
      <c r="D1144" s="84"/>
      <c r="E1144" s="84"/>
      <c r="F1144" s="84"/>
      <c r="G1144" s="84"/>
      <c r="L1144" s="86"/>
      <c r="M1144" s="86"/>
      <c r="N1144" s="87"/>
      <c r="O1144" s="86"/>
      <c r="P1144" s="86"/>
      <c r="Q1144" s="86"/>
      <c r="T1144" s="88"/>
      <c r="Z1144" s="88"/>
      <c r="AD1144" s="84"/>
      <c r="AE1144" s="84"/>
      <c r="AF1144" s="84"/>
      <c r="AG1144" s="84"/>
      <c r="AH1144" s="84"/>
      <c r="AI1144" s="84"/>
      <c r="AJ1144" s="84"/>
    </row>
    <row r="1145" spans="1:36" s="85" customFormat="1">
      <c r="A1145" s="83"/>
      <c r="B1145" s="84"/>
      <c r="C1145" s="84"/>
      <c r="D1145" s="84"/>
      <c r="E1145" s="84"/>
      <c r="F1145" s="84"/>
      <c r="G1145" s="84"/>
      <c r="L1145" s="86"/>
      <c r="M1145" s="86"/>
      <c r="N1145" s="87"/>
      <c r="O1145" s="86"/>
      <c r="P1145" s="86"/>
      <c r="Q1145" s="86"/>
      <c r="T1145" s="88"/>
      <c r="Z1145" s="88"/>
      <c r="AD1145" s="84"/>
      <c r="AE1145" s="84"/>
      <c r="AF1145" s="84"/>
      <c r="AG1145" s="84"/>
      <c r="AH1145" s="84"/>
      <c r="AI1145" s="84"/>
      <c r="AJ1145" s="84"/>
    </row>
    <row r="1146" spans="1:36" s="85" customFormat="1">
      <c r="A1146" s="83"/>
      <c r="B1146" s="84"/>
      <c r="C1146" s="84"/>
      <c r="D1146" s="84"/>
      <c r="E1146" s="84"/>
      <c r="F1146" s="84"/>
      <c r="G1146" s="84"/>
      <c r="L1146" s="86"/>
      <c r="M1146" s="86"/>
      <c r="N1146" s="87"/>
      <c r="O1146" s="86"/>
      <c r="P1146" s="86"/>
      <c r="Q1146" s="86"/>
      <c r="T1146" s="88"/>
      <c r="Z1146" s="88"/>
      <c r="AD1146" s="84"/>
      <c r="AE1146" s="84"/>
      <c r="AF1146" s="84"/>
      <c r="AG1146" s="84"/>
      <c r="AH1146" s="84"/>
      <c r="AI1146" s="84"/>
      <c r="AJ1146" s="84"/>
    </row>
    <row r="1147" spans="1:36" s="85" customFormat="1">
      <c r="A1147" s="83"/>
      <c r="B1147" s="84"/>
      <c r="C1147" s="84"/>
      <c r="D1147" s="84"/>
      <c r="E1147" s="84"/>
      <c r="F1147" s="84"/>
      <c r="G1147" s="84"/>
      <c r="L1147" s="86"/>
      <c r="M1147" s="86"/>
      <c r="N1147" s="87"/>
      <c r="O1147" s="86"/>
      <c r="P1147" s="86"/>
      <c r="Q1147" s="86"/>
      <c r="T1147" s="88"/>
      <c r="Z1147" s="88"/>
      <c r="AD1147" s="84"/>
      <c r="AE1147" s="84"/>
      <c r="AF1147" s="84"/>
      <c r="AG1147" s="84"/>
      <c r="AH1147" s="84"/>
      <c r="AI1147" s="84"/>
      <c r="AJ1147" s="84"/>
    </row>
    <row r="1148" spans="1:36" s="85" customFormat="1">
      <c r="A1148" s="83"/>
      <c r="B1148" s="84"/>
      <c r="C1148" s="84"/>
      <c r="D1148" s="84"/>
      <c r="E1148" s="84"/>
      <c r="F1148" s="84"/>
      <c r="G1148" s="84"/>
      <c r="L1148" s="86"/>
      <c r="M1148" s="86"/>
      <c r="N1148" s="87"/>
      <c r="O1148" s="86"/>
      <c r="P1148" s="86"/>
      <c r="Q1148" s="86"/>
      <c r="T1148" s="88"/>
      <c r="Z1148" s="88"/>
      <c r="AD1148" s="84"/>
      <c r="AE1148" s="84"/>
      <c r="AF1148" s="84"/>
      <c r="AG1148" s="84"/>
      <c r="AH1148" s="84"/>
      <c r="AI1148" s="84"/>
      <c r="AJ1148" s="84"/>
    </row>
    <row r="1149" spans="1:36" s="85" customFormat="1">
      <c r="A1149" s="83"/>
      <c r="B1149" s="84"/>
      <c r="C1149" s="84"/>
      <c r="D1149" s="84"/>
      <c r="E1149" s="84"/>
      <c r="F1149" s="84"/>
      <c r="G1149" s="84"/>
      <c r="L1149" s="86"/>
      <c r="M1149" s="86"/>
      <c r="N1149" s="87"/>
      <c r="O1149" s="86"/>
      <c r="P1149" s="86"/>
      <c r="Q1149" s="86"/>
      <c r="T1149" s="88"/>
      <c r="Z1149" s="88"/>
      <c r="AD1149" s="84"/>
      <c r="AE1149" s="84"/>
      <c r="AF1149" s="84"/>
      <c r="AG1149" s="84"/>
      <c r="AH1149" s="84"/>
      <c r="AI1149" s="84"/>
      <c r="AJ1149" s="84"/>
    </row>
    <row r="1150" spans="1:36" s="85" customFormat="1">
      <c r="A1150" s="83"/>
      <c r="B1150" s="84"/>
      <c r="C1150" s="84"/>
      <c r="D1150" s="84"/>
      <c r="E1150" s="84"/>
      <c r="F1150" s="84"/>
      <c r="G1150" s="84"/>
      <c r="L1150" s="86"/>
      <c r="M1150" s="86"/>
      <c r="N1150" s="87"/>
      <c r="O1150" s="86"/>
      <c r="P1150" s="86"/>
      <c r="Q1150" s="86"/>
      <c r="T1150" s="88"/>
      <c r="Z1150" s="88"/>
      <c r="AD1150" s="84"/>
      <c r="AE1150" s="84"/>
      <c r="AF1150" s="84"/>
      <c r="AG1150" s="84"/>
      <c r="AH1150" s="84"/>
      <c r="AI1150" s="84"/>
      <c r="AJ1150" s="84"/>
    </row>
    <row r="1151" spans="1:36" s="85" customFormat="1">
      <c r="A1151" s="83"/>
      <c r="B1151" s="84"/>
      <c r="C1151" s="84"/>
      <c r="D1151" s="84"/>
      <c r="E1151" s="84"/>
      <c r="F1151" s="84"/>
      <c r="G1151" s="84"/>
      <c r="L1151" s="86"/>
      <c r="M1151" s="86"/>
      <c r="N1151" s="87"/>
      <c r="O1151" s="86"/>
      <c r="P1151" s="86"/>
      <c r="Q1151" s="86"/>
      <c r="T1151" s="88"/>
      <c r="Z1151" s="88"/>
      <c r="AD1151" s="84"/>
      <c r="AE1151" s="84"/>
      <c r="AF1151" s="84"/>
      <c r="AG1151" s="84"/>
      <c r="AH1151" s="84"/>
      <c r="AI1151" s="84"/>
      <c r="AJ1151" s="84"/>
    </row>
    <row r="1152" spans="1:36" s="85" customFormat="1">
      <c r="A1152" s="83"/>
      <c r="B1152" s="84"/>
      <c r="C1152" s="84"/>
      <c r="D1152" s="84"/>
      <c r="E1152" s="84"/>
      <c r="F1152" s="84"/>
      <c r="G1152" s="84"/>
      <c r="L1152" s="86"/>
      <c r="M1152" s="86"/>
      <c r="N1152" s="87"/>
      <c r="O1152" s="86"/>
      <c r="P1152" s="86"/>
      <c r="Q1152" s="86"/>
      <c r="T1152" s="88"/>
      <c r="Z1152" s="88"/>
      <c r="AD1152" s="84"/>
      <c r="AE1152" s="84"/>
      <c r="AF1152" s="84"/>
      <c r="AG1152" s="84"/>
      <c r="AH1152" s="84"/>
      <c r="AI1152" s="84"/>
      <c r="AJ1152" s="84"/>
    </row>
    <row r="1153" spans="1:36" s="85" customFormat="1">
      <c r="A1153" s="83"/>
      <c r="B1153" s="84"/>
      <c r="C1153" s="84"/>
      <c r="D1153" s="84"/>
      <c r="E1153" s="84"/>
      <c r="F1153" s="84"/>
      <c r="G1153" s="84"/>
      <c r="L1153" s="86"/>
      <c r="M1153" s="86"/>
      <c r="N1153" s="87"/>
      <c r="O1153" s="86"/>
      <c r="P1153" s="86"/>
      <c r="Q1153" s="86"/>
      <c r="T1153" s="88"/>
      <c r="Z1153" s="88"/>
      <c r="AD1153" s="84"/>
      <c r="AE1153" s="84"/>
      <c r="AF1153" s="84"/>
      <c r="AG1153" s="84"/>
      <c r="AH1153" s="84"/>
      <c r="AI1153" s="84"/>
      <c r="AJ1153" s="84"/>
    </row>
    <row r="1154" spans="1:36" s="85" customFormat="1">
      <c r="A1154" s="83"/>
      <c r="B1154" s="84"/>
      <c r="C1154" s="84"/>
      <c r="D1154" s="84"/>
      <c r="E1154" s="84"/>
      <c r="F1154" s="84"/>
      <c r="G1154" s="84"/>
      <c r="L1154" s="86"/>
      <c r="M1154" s="86"/>
      <c r="N1154" s="87"/>
      <c r="O1154" s="86"/>
      <c r="P1154" s="86"/>
      <c r="Q1154" s="86"/>
      <c r="T1154" s="88"/>
      <c r="Z1154" s="88"/>
      <c r="AD1154" s="84"/>
      <c r="AE1154" s="84"/>
      <c r="AF1154" s="84"/>
      <c r="AG1154" s="84"/>
      <c r="AH1154" s="84"/>
      <c r="AI1154" s="84"/>
      <c r="AJ1154" s="84"/>
    </row>
    <row r="1155" spans="1:36" s="85" customFormat="1">
      <c r="A1155" s="83"/>
      <c r="B1155" s="84"/>
      <c r="C1155" s="84"/>
      <c r="D1155" s="84"/>
      <c r="E1155" s="84"/>
      <c r="F1155" s="84"/>
      <c r="G1155" s="84"/>
      <c r="L1155" s="86"/>
      <c r="M1155" s="86"/>
      <c r="N1155" s="87"/>
      <c r="O1155" s="86"/>
      <c r="P1155" s="86"/>
      <c r="Q1155" s="86"/>
      <c r="T1155" s="88"/>
      <c r="Z1155" s="88"/>
      <c r="AD1155" s="84"/>
      <c r="AE1155" s="84"/>
      <c r="AF1155" s="84"/>
      <c r="AG1155" s="84"/>
      <c r="AH1155" s="84"/>
      <c r="AI1155" s="84"/>
      <c r="AJ1155" s="84"/>
    </row>
    <row r="1156" spans="1:36" s="85" customFormat="1">
      <c r="A1156" s="83"/>
      <c r="B1156" s="84"/>
      <c r="C1156" s="84"/>
      <c r="D1156" s="84"/>
      <c r="E1156" s="84"/>
      <c r="F1156" s="84"/>
      <c r="G1156" s="84"/>
      <c r="L1156" s="86"/>
      <c r="M1156" s="86"/>
      <c r="N1156" s="87"/>
      <c r="O1156" s="86"/>
      <c r="P1156" s="86"/>
      <c r="Q1156" s="86"/>
      <c r="T1156" s="88"/>
      <c r="Z1156" s="88"/>
      <c r="AD1156" s="84"/>
      <c r="AE1156" s="84"/>
      <c r="AF1156" s="84"/>
      <c r="AG1156" s="84"/>
      <c r="AH1156" s="84"/>
      <c r="AI1156" s="84"/>
      <c r="AJ1156" s="84"/>
    </row>
    <row r="1157" spans="1:36" s="85" customFormat="1">
      <c r="A1157" s="83"/>
      <c r="B1157" s="84"/>
      <c r="C1157" s="84"/>
      <c r="D1157" s="84"/>
      <c r="E1157" s="84"/>
      <c r="F1157" s="84"/>
      <c r="G1157" s="84"/>
      <c r="L1157" s="86"/>
      <c r="M1157" s="86"/>
      <c r="N1157" s="87"/>
      <c r="O1157" s="86"/>
      <c r="P1157" s="86"/>
      <c r="Q1157" s="86"/>
      <c r="T1157" s="88"/>
      <c r="Z1157" s="88"/>
      <c r="AD1157" s="84"/>
      <c r="AE1157" s="84"/>
      <c r="AF1157" s="84"/>
      <c r="AG1157" s="84"/>
      <c r="AH1157" s="84"/>
      <c r="AI1157" s="84"/>
      <c r="AJ1157" s="84"/>
    </row>
    <row r="1158" spans="1:36" s="85" customFormat="1">
      <c r="A1158" s="83"/>
      <c r="B1158" s="84"/>
      <c r="C1158" s="84"/>
      <c r="D1158" s="84"/>
      <c r="E1158" s="84"/>
      <c r="F1158" s="84"/>
      <c r="G1158" s="84"/>
      <c r="L1158" s="86"/>
      <c r="M1158" s="86"/>
      <c r="N1158" s="87"/>
      <c r="O1158" s="86"/>
      <c r="P1158" s="86"/>
      <c r="Q1158" s="86"/>
      <c r="T1158" s="88"/>
      <c r="Z1158" s="88"/>
      <c r="AD1158" s="84"/>
      <c r="AE1158" s="84"/>
      <c r="AF1158" s="84"/>
      <c r="AG1158" s="84"/>
      <c r="AH1158" s="84"/>
      <c r="AI1158" s="84"/>
      <c r="AJ1158" s="84"/>
    </row>
    <row r="1159" spans="1:36" s="85" customFormat="1">
      <c r="A1159" s="83"/>
      <c r="B1159" s="84"/>
      <c r="C1159" s="84"/>
      <c r="D1159" s="84"/>
      <c r="E1159" s="84"/>
      <c r="F1159" s="84"/>
      <c r="G1159" s="84"/>
      <c r="L1159" s="86"/>
      <c r="M1159" s="86"/>
      <c r="N1159" s="87"/>
      <c r="O1159" s="86"/>
      <c r="P1159" s="86"/>
      <c r="Q1159" s="86"/>
      <c r="T1159" s="88"/>
      <c r="Z1159" s="88"/>
      <c r="AD1159" s="84"/>
      <c r="AE1159" s="84"/>
      <c r="AF1159" s="84"/>
      <c r="AG1159" s="84"/>
      <c r="AH1159" s="84"/>
      <c r="AI1159" s="84"/>
      <c r="AJ1159" s="84"/>
    </row>
    <row r="1160" spans="1:36" s="85" customFormat="1">
      <c r="A1160" s="83"/>
      <c r="B1160" s="84"/>
      <c r="C1160" s="84"/>
      <c r="D1160" s="84"/>
      <c r="E1160" s="84"/>
      <c r="F1160" s="84"/>
      <c r="G1160" s="84"/>
      <c r="L1160" s="86"/>
      <c r="M1160" s="86"/>
      <c r="N1160" s="87"/>
      <c r="O1160" s="86"/>
      <c r="P1160" s="86"/>
      <c r="Q1160" s="86"/>
      <c r="T1160" s="88"/>
      <c r="Z1160" s="88"/>
      <c r="AD1160" s="84"/>
      <c r="AE1160" s="84"/>
      <c r="AF1160" s="84"/>
      <c r="AG1160" s="84"/>
      <c r="AH1160" s="84"/>
      <c r="AI1160" s="84"/>
      <c r="AJ1160" s="84"/>
    </row>
    <row r="1161" spans="1:36" s="85" customFormat="1">
      <c r="A1161" s="83"/>
      <c r="B1161" s="84"/>
      <c r="C1161" s="84"/>
      <c r="D1161" s="84"/>
      <c r="E1161" s="84"/>
      <c r="F1161" s="84"/>
      <c r="G1161" s="84"/>
      <c r="L1161" s="86"/>
      <c r="M1161" s="86"/>
      <c r="N1161" s="87"/>
      <c r="O1161" s="86"/>
      <c r="P1161" s="86"/>
      <c r="Q1161" s="86"/>
      <c r="T1161" s="88"/>
      <c r="Z1161" s="88"/>
      <c r="AD1161" s="84"/>
      <c r="AE1161" s="84"/>
      <c r="AF1161" s="84"/>
      <c r="AG1161" s="84"/>
      <c r="AH1161" s="84"/>
      <c r="AI1161" s="84"/>
      <c r="AJ1161" s="84"/>
    </row>
    <row r="1162" spans="1:36" s="85" customFormat="1">
      <c r="A1162" s="83"/>
      <c r="B1162" s="84"/>
      <c r="C1162" s="84"/>
      <c r="D1162" s="84"/>
      <c r="E1162" s="84"/>
      <c r="F1162" s="84"/>
      <c r="G1162" s="84"/>
      <c r="L1162" s="86"/>
      <c r="M1162" s="86"/>
      <c r="N1162" s="87"/>
      <c r="O1162" s="86"/>
      <c r="P1162" s="86"/>
      <c r="Q1162" s="86"/>
      <c r="T1162" s="88"/>
      <c r="Z1162" s="88"/>
      <c r="AD1162" s="84"/>
      <c r="AE1162" s="84"/>
      <c r="AF1162" s="84"/>
      <c r="AG1162" s="84"/>
      <c r="AH1162" s="84"/>
      <c r="AI1162" s="84"/>
      <c r="AJ1162" s="84"/>
    </row>
    <row r="1163" spans="1:36" s="85" customFormat="1">
      <c r="A1163" s="83"/>
      <c r="B1163" s="84"/>
      <c r="C1163" s="84"/>
      <c r="D1163" s="84"/>
      <c r="E1163" s="84"/>
      <c r="F1163" s="84"/>
      <c r="G1163" s="84"/>
      <c r="L1163" s="86"/>
      <c r="M1163" s="86"/>
      <c r="N1163" s="87"/>
      <c r="O1163" s="86"/>
      <c r="P1163" s="86"/>
      <c r="Q1163" s="86"/>
      <c r="T1163" s="88"/>
      <c r="Z1163" s="88"/>
      <c r="AD1163" s="84"/>
      <c r="AE1163" s="84"/>
      <c r="AF1163" s="84"/>
      <c r="AG1163" s="84"/>
      <c r="AH1163" s="84"/>
      <c r="AI1163" s="84"/>
      <c r="AJ1163" s="84"/>
    </row>
    <row r="1164" spans="1:36" s="85" customFormat="1">
      <c r="A1164" s="83"/>
      <c r="B1164" s="84"/>
      <c r="C1164" s="84"/>
      <c r="D1164" s="84"/>
      <c r="E1164" s="84"/>
      <c r="F1164" s="84"/>
      <c r="G1164" s="84"/>
      <c r="L1164" s="86"/>
      <c r="M1164" s="86"/>
      <c r="N1164" s="87"/>
      <c r="O1164" s="86"/>
      <c r="P1164" s="86"/>
      <c r="Q1164" s="86"/>
      <c r="T1164" s="88"/>
      <c r="Z1164" s="88"/>
      <c r="AD1164" s="84"/>
      <c r="AE1164" s="84"/>
      <c r="AF1164" s="84"/>
      <c r="AG1164" s="84"/>
      <c r="AH1164" s="84"/>
      <c r="AI1164" s="84"/>
      <c r="AJ1164" s="84"/>
    </row>
    <row r="1165" spans="1:36" s="85" customFormat="1">
      <c r="A1165" s="83"/>
      <c r="B1165" s="84"/>
      <c r="C1165" s="84"/>
      <c r="D1165" s="84"/>
      <c r="E1165" s="84"/>
      <c r="F1165" s="84"/>
      <c r="G1165" s="84"/>
      <c r="L1165" s="86"/>
      <c r="M1165" s="86"/>
      <c r="N1165" s="87"/>
      <c r="O1165" s="86"/>
      <c r="P1165" s="86"/>
      <c r="Q1165" s="86"/>
      <c r="T1165" s="88"/>
      <c r="Z1165" s="88"/>
      <c r="AD1165" s="84"/>
      <c r="AE1165" s="84"/>
      <c r="AF1165" s="84"/>
      <c r="AG1165" s="84"/>
      <c r="AH1165" s="84"/>
      <c r="AI1165" s="84"/>
      <c r="AJ1165" s="84"/>
    </row>
    <row r="1166" spans="1:36" s="85" customFormat="1">
      <c r="A1166" s="83"/>
      <c r="B1166" s="84"/>
      <c r="C1166" s="84"/>
      <c r="D1166" s="84"/>
      <c r="E1166" s="84"/>
      <c r="F1166" s="84"/>
      <c r="G1166" s="84"/>
      <c r="L1166" s="86"/>
      <c r="M1166" s="86"/>
      <c r="N1166" s="87"/>
      <c r="O1166" s="86"/>
      <c r="P1166" s="86"/>
      <c r="Q1166" s="86"/>
      <c r="T1166" s="88"/>
      <c r="Z1166" s="88"/>
      <c r="AD1166" s="84"/>
      <c r="AE1166" s="84"/>
      <c r="AF1166" s="84"/>
      <c r="AG1166" s="84"/>
      <c r="AH1166" s="84"/>
      <c r="AI1166" s="84"/>
      <c r="AJ1166" s="84"/>
    </row>
    <row r="1167" spans="1:36" s="85" customFormat="1">
      <c r="A1167" s="83"/>
      <c r="B1167" s="84"/>
      <c r="C1167" s="84"/>
      <c r="D1167" s="84"/>
      <c r="E1167" s="84"/>
      <c r="F1167" s="84"/>
      <c r="G1167" s="84"/>
      <c r="L1167" s="86"/>
      <c r="M1167" s="86"/>
      <c r="N1167" s="87"/>
      <c r="O1167" s="86"/>
      <c r="P1167" s="86"/>
      <c r="Q1167" s="86"/>
      <c r="T1167" s="88"/>
      <c r="Z1167" s="88"/>
      <c r="AD1167" s="84"/>
      <c r="AE1167" s="84"/>
      <c r="AF1167" s="84"/>
      <c r="AG1167" s="84"/>
      <c r="AH1167" s="84"/>
      <c r="AI1167" s="84"/>
      <c r="AJ1167" s="84"/>
    </row>
    <row r="1168" spans="1:36" s="85" customFormat="1">
      <c r="A1168" s="83"/>
      <c r="B1168" s="84"/>
      <c r="C1168" s="84"/>
      <c r="D1168" s="84"/>
      <c r="E1168" s="84"/>
      <c r="F1168" s="84"/>
      <c r="G1168" s="84"/>
      <c r="L1168" s="86"/>
      <c r="M1168" s="86"/>
      <c r="N1168" s="87"/>
      <c r="O1168" s="86"/>
      <c r="P1168" s="86"/>
      <c r="Q1168" s="86"/>
      <c r="T1168" s="88"/>
      <c r="Z1168" s="88"/>
      <c r="AD1168" s="84"/>
      <c r="AE1168" s="84"/>
      <c r="AF1168" s="84"/>
      <c r="AG1168" s="84"/>
      <c r="AH1168" s="84"/>
      <c r="AI1168" s="84"/>
      <c r="AJ1168" s="84"/>
    </row>
    <row r="1169" spans="1:36" s="85" customFormat="1">
      <c r="A1169" s="83"/>
      <c r="B1169" s="84"/>
      <c r="C1169" s="84"/>
      <c r="D1169" s="84"/>
      <c r="E1169" s="84"/>
      <c r="F1169" s="84"/>
      <c r="G1169" s="84"/>
      <c r="L1169" s="86"/>
      <c r="M1169" s="86"/>
      <c r="N1169" s="87"/>
      <c r="O1169" s="86"/>
      <c r="P1169" s="86"/>
      <c r="Q1169" s="86"/>
      <c r="T1169" s="88"/>
      <c r="Z1169" s="88"/>
      <c r="AD1169" s="84"/>
      <c r="AE1169" s="84"/>
      <c r="AF1169" s="84"/>
      <c r="AG1169" s="84"/>
      <c r="AH1169" s="84"/>
      <c r="AI1169" s="84"/>
      <c r="AJ1169" s="84"/>
    </row>
    <row r="1170" spans="1:36" s="85" customFormat="1">
      <c r="A1170" s="83"/>
      <c r="B1170" s="84"/>
      <c r="C1170" s="84"/>
      <c r="D1170" s="84"/>
      <c r="E1170" s="84"/>
      <c r="F1170" s="84"/>
      <c r="G1170" s="84"/>
      <c r="L1170" s="86"/>
      <c r="M1170" s="86"/>
      <c r="N1170" s="87"/>
      <c r="O1170" s="86"/>
      <c r="P1170" s="86"/>
      <c r="Q1170" s="86"/>
      <c r="T1170" s="88"/>
      <c r="Z1170" s="88"/>
      <c r="AD1170" s="84"/>
      <c r="AE1170" s="84"/>
      <c r="AF1170" s="84"/>
      <c r="AG1170" s="84"/>
      <c r="AH1170" s="84"/>
      <c r="AI1170" s="84"/>
      <c r="AJ1170" s="84"/>
    </row>
    <row r="1171" spans="1:36" s="85" customFormat="1">
      <c r="A1171" s="83"/>
      <c r="B1171" s="84"/>
      <c r="C1171" s="84"/>
      <c r="D1171" s="84"/>
      <c r="E1171" s="84"/>
      <c r="F1171" s="84"/>
      <c r="G1171" s="84"/>
      <c r="L1171" s="86"/>
      <c r="M1171" s="86"/>
      <c r="N1171" s="87"/>
      <c r="O1171" s="86"/>
      <c r="P1171" s="86"/>
      <c r="Q1171" s="86"/>
      <c r="T1171" s="88"/>
      <c r="Z1171" s="88"/>
      <c r="AD1171" s="84"/>
      <c r="AE1171" s="84"/>
      <c r="AF1171" s="84"/>
      <c r="AG1171" s="84"/>
      <c r="AH1171" s="84"/>
      <c r="AI1171" s="84"/>
      <c r="AJ1171" s="84"/>
    </row>
    <row r="1172" spans="1:36" s="85" customFormat="1">
      <c r="A1172" s="83"/>
      <c r="B1172" s="84"/>
      <c r="C1172" s="84"/>
      <c r="D1172" s="84"/>
      <c r="E1172" s="84"/>
      <c r="F1172" s="84"/>
      <c r="G1172" s="84"/>
      <c r="L1172" s="86"/>
      <c r="M1172" s="86"/>
      <c r="N1172" s="87"/>
      <c r="O1172" s="86"/>
      <c r="P1172" s="86"/>
      <c r="Q1172" s="86"/>
      <c r="T1172" s="88"/>
      <c r="Z1172" s="88"/>
      <c r="AD1172" s="84"/>
      <c r="AE1172" s="84"/>
      <c r="AF1172" s="84"/>
      <c r="AG1172" s="84"/>
      <c r="AH1172" s="84"/>
      <c r="AI1172" s="84"/>
      <c r="AJ1172" s="84"/>
    </row>
    <row r="1173" spans="1:36" s="85" customFormat="1">
      <c r="A1173" s="83"/>
      <c r="B1173" s="84"/>
      <c r="C1173" s="84"/>
      <c r="D1173" s="84"/>
      <c r="E1173" s="84"/>
      <c r="F1173" s="84"/>
      <c r="G1173" s="84"/>
      <c r="L1173" s="86"/>
      <c r="M1173" s="86"/>
      <c r="N1173" s="87"/>
      <c r="O1173" s="86"/>
      <c r="P1173" s="86"/>
      <c r="Q1173" s="86"/>
      <c r="T1173" s="88"/>
      <c r="Z1173" s="88"/>
      <c r="AD1173" s="84"/>
      <c r="AE1173" s="84"/>
      <c r="AF1173" s="84"/>
      <c r="AG1173" s="84"/>
      <c r="AH1173" s="84"/>
      <c r="AI1173" s="84"/>
      <c r="AJ1173" s="84"/>
    </row>
    <row r="1174" spans="1:36" s="85" customFormat="1">
      <c r="A1174" s="83"/>
      <c r="B1174" s="84"/>
      <c r="C1174" s="84"/>
      <c r="D1174" s="84"/>
      <c r="E1174" s="84"/>
      <c r="F1174" s="84"/>
      <c r="G1174" s="84"/>
      <c r="L1174" s="86"/>
      <c r="M1174" s="86"/>
      <c r="N1174" s="87"/>
      <c r="O1174" s="86"/>
      <c r="P1174" s="86"/>
      <c r="Q1174" s="86"/>
      <c r="T1174" s="88"/>
      <c r="Z1174" s="88"/>
      <c r="AD1174" s="84"/>
      <c r="AE1174" s="84"/>
      <c r="AF1174" s="84"/>
      <c r="AG1174" s="84"/>
      <c r="AH1174" s="84"/>
      <c r="AI1174" s="84"/>
      <c r="AJ1174" s="84"/>
    </row>
    <row r="1175" spans="1:36" s="85" customFormat="1">
      <c r="A1175" s="83"/>
      <c r="B1175" s="84"/>
      <c r="C1175" s="84"/>
      <c r="D1175" s="84"/>
      <c r="E1175" s="84"/>
      <c r="F1175" s="84"/>
      <c r="G1175" s="84"/>
      <c r="L1175" s="86"/>
      <c r="M1175" s="86"/>
      <c r="N1175" s="87"/>
      <c r="O1175" s="86"/>
      <c r="P1175" s="86"/>
      <c r="Q1175" s="86"/>
      <c r="T1175" s="88"/>
      <c r="Z1175" s="88"/>
      <c r="AD1175" s="84"/>
      <c r="AE1175" s="84"/>
      <c r="AF1175" s="84"/>
      <c r="AG1175" s="84"/>
      <c r="AH1175" s="84"/>
      <c r="AI1175" s="84"/>
      <c r="AJ1175" s="84"/>
    </row>
    <row r="1176" spans="1:36" s="85" customFormat="1">
      <c r="A1176" s="83"/>
      <c r="B1176" s="84"/>
      <c r="C1176" s="84"/>
      <c r="D1176" s="84"/>
      <c r="E1176" s="84"/>
      <c r="F1176" s="84"/>
      <c r="G1176" s="84"/>
      <c r="L1176" s="86"/>
      <c r="M1176" s="86"/>
      <c r="N1176" s="87"/>
      <c r="O1176" s="86"/>
      <c r="P1176" s="86"/>
      <c r="Q1176" s="86"/>
      <c r="T1176" s="88"/>
      <c r="Z1176" s="88"/>
      <c r="AD1176" s="84"/>
      <c r="AE1176" s="84"/>
      <c r="AF1176" s="84"/>
      <c r="AG1176" s="84"/>
      <c r="AH1176" s="84"/>
      <c r="AI1176" s="84"/>
      <c r="AJ1176" s="84"/>
    </row>
    <row r="1177" spans="1:36" s="85" customFormat="1">
      <c r="A1177" s="83"/>
      <c r="B1177" s="84"/>
      <c r="C1177" s="84"/>
      <c r="D1177" s="84"/>
      <c r="E1177" s="84"/>
      <c r="F1177" s="84"/>
      <c r="G1177" s="84"/>
      <c r="L1177" s="86"/>
      <c r="M1177" s="86"/>
      <c r="N1177" s="87"/>
      <c r="O1177" s="86"/>
      <c r="P1177" s="86"/>
      <c r="Q1177" s="86"/>
      <c r="T1177" s="88"/>
      <c r="Z1177" s="88"/>
      <c r="AD1177" s="84"/>
      <c r="AE1177" s="84"/>
      <c r="AF1177" s="84"/>
      <c r="AG1177" s="84"/>
      <c r="AH1177" s="84"/>
      <c r="AI1177" s="84"/>
      <c r="AJ1177" s="84"/>
    </row>
    <row r="1178" spans="1:36" s="85" customFormat="1">
      <c r="A1178" s="83"/>
      <c r="B1178" s="84"/>
      <c r="C1178" s="84"/>
      <c r="D1178" s="84"/>
      <c r="E1178" s="84"/>
      <c r="F1178" s="84"/>
      <c r="G1178" s="84"/>
      <c r="L1178" s="86"/>
      <c r="M1178" s="86"/>
      <c r="N1178" s="87"/>
      <c r="O1178" s="86"/>
      <c r="P1178" s="86"/>
      <c r="Q1178" s="86"/>
      <c r="T1178" s="88"/>
      <c r="Z1178" s="88"/>
      <c r="AD1178" s="84"/>
      <c r="AE1178" s="84"/>
      <c r="AF1178" s="84"/>
      <c r="AG1178" s="84"/>
      <c r="AH1178" s="84"/>
      <c r="AI1178" s="84"/>
      <c r="AJ1178" s="84"/>
    </row>
    <row r="1179" spans="1:36" s="85" customFormat="1">
      <c r="A1179" s="83"/>
      <c r="B1179" s="84"/>
      <c r="C1179" s="84"/>
      <c r="D1179" s="84"/>
      <c r="E1179" s="84"/>
      <c r="F1179" s="84"/>
      <c r="G1179" s="84"/>
      <c r="L1179" s="86"/>
      <c r="M1179" s="86"/>
      <c r="N1179" s="87"/>
      <c r="O1179" s="86"/>
      <c r="P1179" s="86"/>
      <c r="Q1179" s="86"/>
      <c r="T1179" s="88"/>
      <c r="Z1179" s="88"/>
      <c r="AD1179" s="84"/>
      <c r="AE1179" s="84"/>
      <c r="AF1179" s="84"/>
      <c r="AG1179" s="84"/>
      <c r="AH1179" s="84"/>
      <c r="AI1179" s="84"/>
      <c r="AJ1179" s="84"/>
    </row>
    <row r="1180" spans="1:36" s="85" customFormat="1">
      <c r="A1180" s="83"/>
      <c r="B1180" s="84"/>
      <c r="C1180" s="84"/>
      <c r="D1180" s="84"/>
      <c r="E1180" s="84"/>
      <c r="F1180" s="84"/>
      <c r="G1180" s="84"/>
      <c r="L1180" s="86"/>
      <c r="M1180" s="86"/>
      <c r="N1180" s="87"/>
      <c r="O1180" s="86"/>
      <c r="P1180" s="86"/>
      <c r="Q1180" s="86"/>
      <c r="T1180" s="88"/>
      <c r="Z1180" s="88"/>
      <c r="AD1180" s="84"/>
      <c r="AE1180" s="84"/>
      <c r="AF1180" s="84"/>
      <c r="AG1180" s="84"/>
      <c r="AH1180" s="84"/>
      <c r="AI1180" s="84"/>
      <c r="AJ1180" s="84"/>
    </row>
    <row r="1181" spans="1:36" s="85" customFormat="1">
      <c r="A1181" s="83"/>
      <c r="B1181" s="84"/>
      <c r="C1181" s="84"/>
      <c r="D1181" s="84"/>
      <c r="E1181" s="84"/>
      <c r="F1181" s="84"/>
      <c r="G1181" s="84"/>
      <c r="L1181" s="86"/>
      <c r="M1181" s="86"/>
      <c r="N1181" s="87"/>
      <c r="O1181" s="86"/>
      <c r="P1181" s="86"/>
      <c r="Q1181" s="86"/>
      <c r="T1181" s="88"/>
      <c r="Z1181" s="88"/>
      <c r="AD1181" s="84"/>
      <c r="AE1181" s="84"/>
      <c r="AF1181" s="84"/>
      <c r="AG1181" s="84"/>
      <c r="AH1181" s="84"/>
      <c r="AI1181" s="84"/>
      <c r="AJ1181" s="84"/>
    </row>
    <row r="1182" spans="1:36" s="85" customFormat="1">
      <c r="A1182" s="83"/>
      <c r="B1182" s="84"/>
      <c r="C1182" s="84"/>
      <c r="D1182" s="84"/>
      <c r="E1182" s="84"/>
      <c r="F1182" s="84"/>
      <c r="G1182" s="84"/>
      <c r="L1182" s="86"/>
      <c r="M1182" s="86"/>
      <c r="N1182" s="87"/>
      <c r="O1182" s="86"/>
      <c r="P1182" s="86"/>
      <c r="Q1182" s="86"/>
      <c r="T1182" s="88"/>
      <c r="Z1182" s="88"/>
      <c r="AD1182" s="84"/>
      <c r="AE1182" s="84"/>
      <c r="AF1182" s="84"/>
      <c r="AG1182" s="84"/>
      <c r="AH1182" s="84"/>
      <c r="AI1182" s="84"/>
      <c r="AJ1182" s="84"/>
    </row>
    <row r="1183" spans="1:36" s="85" customFormat="1">
      <c r="A1183" s="83"/>
      <c r="B1183" s="84"/>
      <c r="C1183" s="84"/>
      <c r="D1183" s="84"/>
      <c r="E1183" s="84"/>
      <c r="F1183" s="84"/>
      <c r="G1183" s="84"/>
      <c r="L1183" s="86"/>
      <c r="M1183" s="86"/>
      <c r="N1183" s="87"/>
      <c r="O1183" s="86"/>
      <c r="P1183" s="86"/>
      <c r="Q1183" s="86"/>
      <c r="T1183" s="88"/>
      <c r="Z1183" s="88"/>
      <c r="AD1183" s="84"/>
      <c r="AE1183" s="84"/>
      <c r="AF1183" s="84"/>
      <c r="AG1183" s="84"/>
      <c r="AH1183" s="84"/>
      <c r="AI1183" s="84"/>
      <c r="AJ1183" s="84"/>
    </row>
    <row r="1184" spans="1:36" s="85" customFormat="1">
      <c r="A1184" s="83"/>
      <c r="B1184" s="84"/>
      <c r="C1184" s="84"/>
      <c r="D1184" s="84"/>
      <c r="E1184" s="84"/>
      <c r="F1184" s="84"/>
      <c r="G1184" s="84"/>
      <c r="L1184" s="86"/>
      <c r="M1184" s="86"/>
      <c r="N1184" s="87"/>
      <c r="O1184" s="86"/>
      <c r="P1184" s="86"/>
      <c r="Q1184" s="86"/>
      <c r="T1184" s="88"/>
      <c r="Z1184" s="88"/>
      <c r="AD1184" s="84"/>
      <c r="AE1184" s="84"/>
      <c r="AF1184" s="84"/>
      <c r="AG1184" s="84"/>
      <c r="AH1184" s="84"/>
      <c r="AI1184" s="84"/>
      <c r="AJ1184" s="84"/>
    </row>
    <row r="1185" spans="1:36" s="85" customFormat="1">
      <c r="A1185" s="83"/>
      <c r="B1185" s="84"/>
      <c r="C1185" s="84"/>
      <c r="D1185" s="84"/>
      <c r="E1185" s="84"/>
      <c r="F1185" s="84"/>
      <c r="G1185" s="84"/>
      <c r="L1185" s="86"/>
      <c r="M1185" s="86"/>
      <c r="N1185" s="87"/>
      <c r="O1185" s="86"/>
      <c r="P1185" s="86"/>
      <c r="Q1185" s="86"/>
      <c r="T1185" s="88"/>
      <c r="Z1185" s="88"/>
      <c r="AD1185" s="84"/>
      <c r="AE1185" s="84"/>
      <c r="AF1185" s="84"/>
      <c r="AG1185" s="84"/>
      <c r="AH1185" s="84"/>
      <c r="AI1185" s="84"/>
      <c r="AJ1185" s="84"/>
    </row>
    <row r="1186" spans="1:36" s="85" customFormat="1">
      <c r="A1186" s="83"/>
      <c r="B1186" s="84"/>
      <c r="C1186" s="84"/>
      <c r="D1186" s="84"/>
      <c r="E1186" s="84"/>
      <c r="F1186" s="84"/>
      <c r="G1186" s="84"/>
      <c r="L1186" s="86"/>
      <c r="M1186" s="86"/>
      <c r="N1186" s="87"/>
      <c r="O1186" s="86"/>
      <c r="P1186" s="86"/>
      <c r="Q1186" s="86"/>
      <c r="T1186" s="88"/>
      <c r="Z1186" s="88"/>
      <c r="AD1186" s="84"/>
      <c r="AE1186" s="84"/>
      <c r="AF1186" s="84"/>
      <c r="AG1186" s="84"/>
      <c r="AH1186" s="84"/>
      <c r="AI1186" s="84"/>
      <c r="AJ1186" s="84"/>
    </row>
    <row r="1187" spans="1:36" s="85" customFormat="1">
      <c r="A1187" s="83"/>
      <c r="B1187" s="84"/>
      <c r="C1187" s="84"/>
      <c r="D1187" s="84"/>
      <c r="E1187" s="84"/>
      <c r="F1187" s="84"/>
      <c r="G1187" s="84"/>
      <c r="L1187" s="86"/>
      <c r="M1187" s="86"/>
      <c r="N1187" s="87"/>
      <c r="O1187" s="86"/>
      <c r="P1187" s="86"/>
      <c r="Q1187" s="86"/>
      <c r="T1187" s="88"/>
      <c r="Z1187" s="88"/>
      <c r="AD1187" s="84"/>
      <c r="AE1187" s="84"/>
      <c r="AF1187" s="84"/>
      <c r="AG1187" s="84"/>
      <c r="AH1187" s="84"/>
      <c r="AI1187" s="84"/>
      <c r="AJ1187" s="84"/>
    </row>
    <row r="1188" spans="1:36" s="85" customFormat="1">
      <c r="A1188" s="83"/>
      <c r="B1188" s="84"/>
      <c r="C1188" s="84"/>
      <c r="D1188" s="84"/>
      <c r="E1188" s="84"/>
      <c r="F1188" s="84"/>
      <c r="G1188" s="84"/>
      <c r="L1188" s="86"/>
      <c r="M1188" s="86"/>
      <c r="N1188" s="87"/>
      <c r="O1188" s="86"/>
      <c r="P1188" s="86"/>
      <c r="Q1188" s="86"/>
      <c r="T1188" s="88"/>
      <c r="Z1188" s="88"/>
      <c r="AD1188" s="84"/>
      <c r="AE1188" s="84"/>
      <c r="AF1188" s="84"/>
      <c r="AG1188" s="84"/>
      <c r="AH1188" s="84"/>
      <c r="AI1188" s="84"/>
      <c r="AJ1188" s="84"/>
    </row>
    <row r="1189" spans="1:36" s="85" customFormat="1">
      <c r="A1189" s="83"/>
      <c r="B1189" s="84"/>
      <c r="C1189" s="84"/>
      <c r="D1189" s="84"/>
      <c r="E1189" s="84"/>
      <c r="F1189" s="84"/>
      <c r="G1189" s="84"/>
      <c r="L1189" s="86"/>
      <c r="M1189" s="86"/>
      <c r="N1189" s="87"/>
      <c r="O1189" s="86"/>
      <c r="P1189" s="86"/>
      <c r="Q1189" s="86"/>
      <c r="T1189" s="88"/>
      <c r="Z1189" s="88"/>
      <c r="AD1189" s="84"/>
      <c r="AE1189" s="84"/>
      <c r="AF1189" s="84"/>
      <c r="AG1189" s="84"/>
      <c r="AH1189" s="84"/>
      <c r="AI1189" s="84"/>
      <c r="AJ1189" s="84"/>
    </row>
    <row r="1190" spans="1:36" s="85" customFormat="1">
      <c r="A1190" s="83"/>
      <c r="B1190" s="84"/>
      <c r="C1190" s="84"/>
      <c r="D1190" s="84"/>
      <c r="E1190" s="84"/>
      <c r="F1190" s="84"/>
      <c r="G1190" s="84"/>
      <c r="L1190" s="86"/>
      <c r="M1190" s="86"/>
      <c r="N1190" s="87"/>
      <c r="O1190" s="86"/>
      <c r="P1190" s="86"/>
      <c r="Q1190" s="86"/>
      <c r="T1190" s="88"/>
      <c r="Z1190" s="88"/>
      <c r="AD1190" s="84"/>
      <c r="AE1190" s="84"/>
      <c r="AF1190" s="84"/>
      <c r="AG1190" s="84"/>
      <c r="AH1190" s="84"/>
      <c r="AI1190" s="84"/>
      <c r="AJ1190" s="84"/>
    </row>
    <row r="1191" spans="1:36" s="85" customFormat="1">
      <c r="A1191" s="83"/>
      <c r="B1191" s="84"/>
      <c r="C1191" s="84"/>
      <c r="D1191" s="84"/>
      <c r="E1191" s="84"/>
      <c r="F1191" s="84"/>
      <c r="G1191" s="84"/>
      <c r="L1191" s="86"/>
      <c r="M1191" s="86"/>
      <c r="N1191" s="87"/>
      <c r="O1191" s="86"/>
      <c r="P1191" s="86"/>
      <c r="Q1191" s="86"/>
      <c r="T1191" s="88"/>
      <c r="Z1191" s="88"/>
      <c r="AD1191" s="84"/>
      <c r="AE1191" s="84"/>
      <c r="AF1191" s="84"/>
      <c r="AG1191" s="84"/>
      <c r="AH1191" s="84"/>
      <c r="AI1191" s="84"/>
      <c r="AJ1191" s="84"/>
    </row>
    <row r="1192" spans="1:36" s="85" customFormat="1">
      <c r="A1192" s="83"/>
      <c r="B1192" s="84"/>
      <c r="C1192" s="84"/>
      <c r="D1192" s="84"/>
      <c r="E1192" s="84"/>
      <c r="F1192" s="84"/>
      <c r="G1192" s="84"/>
      <c r="L1192" s="86"/>
      <c r="M1192" s="86"/>
      <c r="N1192" s="87"/>
      <c r="O1192" s="86"/>
      <c r="P1192" s="86"/>
      <c r="Q1192" s="86"/>
      <c r="T1192" s="88"/>
      <c r="Z1192" s="88"/>
      <c r="AD1192" s="84"/>
      <c r="AE1192" s="84"/>
      <c r="AF1192" s="84"/>
      <c r="AG1192" s="84"/>
      <c r="AH1192" s="84"/>
      <c r="AI1192" s="84"/>
      <c r="AJ1192" s="84"/>
    </row>
    <row r="1193" spans="1:36" s="85" customFormat="1">
      <c r="A1193" s="83"/>
      <c r="B1193" s="84"/>
      <c r="C1193" s="84"/>
      <c r="D1193" s="84"/>
      <c r="E1193" s="84"/>
      <c r="F1193" s="84"/>
      <c r="G1193" s="84"/>
      <c r="L1193" s="86"/>
      <c r="M1193" s="86"/>
      <c r="N1193" s="87"/>
      <c r="O1193" s="86"/>
      <c r="P1193" s="86"/>
      <c r="Q1193" s="86"/>
      <c r="T1193" s="88"/>
      <c r="Z1193" s="88"/>
      <c r="AD1193" s="84"/>
      <c r="AE1193" s="84"/>
      <c r="AF1193" s="84"/>
      <c r="AG1193" s="84"/>
      <c r="AH1193" s="84"/>
      <c r="AI1193" s="84"/>
      <c r="AJ1193" s="84"/>
    </row>
    <row r="1194" spans="1:36" s="85" customFormat="1">
      <c r="A1194" s="83"/>
      <c r="B1194" s="84"/>
      <c r="C1194" s="84"/>
      <c r="D1194" s="84"/>
      <c r="E1194" s="84"/>
      <c r="F1194" s="84"/>
      <c r="G1194" s="84"/>
      <c r="L1194" s="86"/>
      <c r="M1194" s="86"/>
      <c r="N1194" s="87"/>
      <c r="O1194" s="86"/>
      <c r="P1194" s="86"/>
      <c r="Q1194" s="86"/>
      <c r="T1194" s="88"/>
      <c r="Z1194" s="88"/>
      <c r="AD1194" s="84"/>
      <c r="AE1194" s="84"/>
      <c r="AF1194" s="84"/>
      <c r="AG1194" s="84"/>
      <c r="AH1194" s="84"/>
      <c r="AI1194" s="84"/>
      <c r="AJ1194" s="84"/>
    </row>
    <row r="1195" spans="1:36" s="85" customFormat="1">
      <c r="A1195" s="83"/>
      <c r="B1195" s="84"/>
      <c r="C1195" s="84"/>
      <c r="D1195" s="84"/>
      <c r="E1195" s="84"/>
      <c r="F1195" s="84"/>
      <c r="G1195" s="84"/>
      <c r="L1195" s="86"/>
      <c r="M1195" s="86"/>
      <c r="N1195" s="87"/>
      <c r="O1195" s="86"/>
      <c r="P1195" s="86"/>
      <c r="Q1195" s="86"/>
      <c r="T1195" s="88"/>
      <c r="Z1195" s="88"/>
      <c r="AD1195" s="84"/>
      <c r="AE1195" s="84"/>
      <c r="AF1195" s="84"/>
      <c r="AG1195" s="84"/>
      <c r="AH1195" s="84"/>
      <c r="AI1195" s="84"/>
      <c r="AJ1195" s="84"/>
    </row>
    <row r="1196" spans="1:36" s="85" customFormat="1">
      <c r="A1196" s="83"/>
      <c r="B1196" s="84"/>
      <c r="C1196" s="84"/>
      <c r="D1196" s="84"/>
      <c r="E1196" s="84"/>
      <c r="F1196" s="84"/>
      <c r="G1196" s="84"/>
      <c r="L1196" s="86"/>
      <c r="M1196" s="86"/>
      <c r="N1196" s="87"/>
      <c r="O1196" s="86"/>
      <c r="P1196" s="86"/>
      <c r="Q1196" s="86"/>
      <c r="T1196" s="88"/>
      <c r="Z1196" s="88"/>
      <c r="AD1196" s="84"/>
      <c r="AE1196" s="84"/>
      <c r="AF1196" s="84"/>
      <c r="AG1196" s="84"/>
      <c r="AH1196" s="84"/>
      <c r="AI1196" s="84"/>
      <c r="AJ1196" s="84"/>
    </row>
    <row r="1197" spans="1:36" s="85" customFormat="1">
      <c r="A1197" s="83"/>
      <c r="B1197" s="84"/>
      <c r="C1197" s="84"/>
      <c r="D1197" s="84"/>
      <c r="E1197" s="84"/>
      <c r="F1197" s="84"/>
      <c r="G1197" s="84"/>
      <c r="L1197" s="86"/>
      <c r="M1197" s="86"/>
      <c r="N1197" s="87"/>
      <c r="O1197" s="86"/>
      <c r="P1197" s="86"/>
      <c r="Q1197" s="86"/>
      <c r="T1197" s="88"/>
      <c r="Z1197" s="88"/>
      <c r="AD1197" s="84"/>
      <c r="AE1197" s="84"/>
      <c r="AF1197" s="84"/>
      <c r="AG1197" s="84"/>
      <c r="AH1197" s="84"/>
      <c r="AI1197" s="84"/>
      <c r="AJ1197" s="84"/>
    </row>
    <row r="1198" spans="1:36" s="85" customFormat="1">
      <c r="A1198" s="83"/>
      <c r="B1198" s="84"/>
      <c r="C1198" s="84"/>
      <c r="D1198" s="84"/>
      <c r="E1198" s="84"/>
      <c r="F1198" s="84"/>
      <c r="G1198" s="84"/>
      <c r="L1198" s="86"/>
      <c r="M1198" s="86"/>
      <c r="N1198" s="87"/>
      <c r="O1198" s="86"/>
      <c r="P1198" s="86"/>
      <c r="Q1198" s="86"/>
      <c r="T1198" s="88"/>
      <c r="Z1198" s="88"/>
      <c r="AD1198" s="84"/>
      <c r="AE1198" s="84"/>
      <c r="AF1198" s="84"/>
      <c r="AG1198" s="84"/>
      <c r="AH1198" s="84"/>
      <c r="AI1198" s="84"/>
      <c r="AJ1198" s="84"/>
    </row>
    <row r="1199" spans="1:36" s="85" customFormat="1">
      <c r="A1199" s="83"/>
      <c r="B1199" s="84"/>
      <c r="C1199" s="84"/>
      <c r="D1199" s="84"/>
      <c r="E1199" s="84"/>
      <c r="F1199" s="84"/>
      <c r="G1199" s="84"/>
      <c r="L1199" s="86"/>
      <c r="M1199" s="86"/>
      <c r="N1199" s="87"/>
      <c r="O1199" s="86"/>
      <c r="P1199" s="86"/>
      <c r="Q1199" s="86"/>
      <c r="T1199" s="88"/>
      <c r="Z1199" s="88"/>
      <c r="AD1199" s="84"/>
      <c r="AE1199" s="84"/>
      <c r="AF1199" s="84"/>
      <c r="AG1199" s="84"/>
      <c r="AH1199" s="84"/>
      <c r="AI1199" s="84"/>
      <c r="AJ1199" s="84"/>
    </row>
    <row r="1200" spans="1:36" s="85" customFormat="1">
      <c r="A1200" s="83"/>
      <c r="B1200" s="84"/>
      <c r="C1200" s="84"/>
      <c r="D1200" s="84"/>
      <c r="E1200" s="84"/>
      <c r="F1200" s="84"/>
      <c r="G1200" s="84"/>
      <c r="L1200" s="86"/>
      <c r="M1200" s="86"/>
      <c r="N1200" s="87"/>
      <c r="O1200" s="86"/>
      <c r="P1200" s="86"/>
      <c r="Q1200" s="86"/>
      <c r="T1200" s="88"/>
      <c r="Z1200" s="88"/>
      <c r="AD1200" s="84"/>
      <c r="AE1200" s="84"/>
      <c r="AF1200" s="84"/>
      <c r="AG1200" s="84"/>
      <c r="AH1200" s="84"/>
      <c r="AI1200" s="84"/>
      <c r="AJ1200" s="84"/>
    </row>
    <row r="1201" spans="1:36" s="85" customFormat="1">
      <c r="A1201" s="83"/>
      <c r="B1201" s="84"/>
      <c r="C1201" s="84"/>
      <c r="D1201" s="84"/>
      <c r="E1201" s="84"/>
      <c r="F1201" s="84"/>
      <c r="G1201" s="84"/>
      <c r="L1201" s="86"/>
      <c r="M1201" s="86"/>
      <c r="N1201" s="87"/>
      <c r="O1201" s="86"/>
      <c r="P1201" s="86"/>
      <c r="Q1201" s="86"/>
      <c r="T1201" s="88"/>
      <c r="Z1201" s="88"/>
      <c r="AD1201" s="84"/>
      <c r="AE1201" s="84"/>
      <c r="AF1201" s="84"/>
      <c r="AG1201" s="84"/>
      <c r="AH1201" s="84"/>
      <c r="AI1201" s="84"/>
      <c r="AJ1201" s="84"/>
    </row>
    <row r="1202" spans="1:36" s="85" customFormat="1">
      <c r="A1202" s="83"/>
      <c r="B1202" s="84"/>
      <c r="C1202" s="84"/>
      <c r="D1202" s="84"/>
      <c r="E1202" s="84"/>
      <c r="F1202" s="84"/>
      <c r="G1202" s="84"/>
      <c r="L1202" s="86"/>
      <c r="M1202" s="86"/>
      <c r="N1202" s="87"/>
      <c r="O1202" s="86"/>
      <c r="P1202" s="86"/>
      <c r="Q1202" s="86"/>
      <c r="T1202" s="88"/>
      <c r="Z1202" s="88"/>
      <c r="AD1202" s="84"/>
      <c r="AE1202" s="84"/>
      <c r="AF1202" s="84"/>
      <c r="AG1202" s="84"/>
      <c r="AH1202" s="84"/>
      <c r="AI1202" s="84"/>
      <c r="AJ1202" s="84"/>
    </row>
    <row r="1203" spans="1:36" s="85" customFormat="1">
      <c r="A1203" s="83"/>
      <c r="B1203" s="84"/>
      <c r="C1203" s="84"/>
      <c r="D1203" s="84"/>
      <c r="E1203" s="84"/>
      <c r="F1203" s="84"/>
      <c r="G1203" s="84"/>
      <c r="L1203" s="86"/>
      <c r="M1203" s="86"/>
      <c r="N1203" s="87"/>
      <c r="O1203" s="86"/>
      <c r="P1203" s="86"/>
      <c r="Q1203" s="86"/>
      <c r="T1203" s="88"/>
      <c r="Z1203" s="88"/>
      <c r="AD1203" s="84"/>
      <c r="AE1203" s="84"/>
      <c r="AF1203" s="84"/>
      <c r="AG1203" s="84"/>
      <c r="AH1203" s="84"/>
      <c r="AI1203" s="84"/>
      <c r="AJ1203" s="84"/>
    </row>
    <row r="1204" spans="1:36" s="85" customFormat="1">
      <c r="A1204" s="83"/>
      <c r="B1204" s="84"/>
      <c r="C1204" s="84"/>
      <c r="D1204" s="84"/>
      <c r="E1204" s="84"/>
      <c r="F1204" s="84"/>
      <c r="G1204" s="84"/>
      <c r="L1204" s="86"/>
      <c r="M1204" s="86"/>
      <c r="N1204" s="87"/>
      <c r="O1204" s="86"/>
      <c r="P1204" s="86"/>
      <c r="Q1204" s="86"/>
      <c r="T1204" s="88"/>
      <c r="Z1204" s="88"/>
      <c r="AD1204" s="84"/>
      <c r="AE1204" s="84"/>
      <c r="AF1204" s="84"/>
      <c r="AG1204" s="84"/>
      <c r="AH1204" s="84"/>
      <c r="AI1204" s="84"/>
      <c r="AJ1204" s="84"/>
    </row>
    <row r="1205" spans="1:36" s="85" customFormat="1">
      <c r="A1205" s="83"/>
      <c r="B1205" s="84"/>
      <c r="C1205" s="84"/>
      <c r="D1205" s="84"/>
      <c r="E1205" s="84"/>
      <c r="F1205" s="84"/>
      <c r="G1205" s="84"/>
      <c r="L1205" s="86"/>
      <c r="M1205" s="86"/>
      <c r="N1205" s="87"/>
      <c r="O1205" s="86"/>
      <c r="P1205" s="86"/>
      <c r="Q1205" s="86"/>
      <c r="T1205" s="88"/>
      <c r="Z1205" s="88"/>
      <c r="AD1205" s="84"/>
      <c r="AE1205" s="84"/>
      <c r="AF1205" s="84"/>
      <c r="AG1205" s="84"/>
      <c r="AH1205" s="84"/>
      <c r="AI1205" s="84"/>
      <c r="AJ1205" s="84"/>
    </row>
    <row r="1206" spans="1:36" s="85" customFormat="1">
      <c r="A1206" s="83"/>
      <c r="B1206" s="84"/>
      <c r="C1206" s="84"/>
      <c r="D1206" s="84"/>
      <c r="E1206" s="84"/>
      <c r="F1206" s="84"/>
      <c r="G1206" s="84"/>
      <c r="L1206" s="86"/>
      <c r="M1206" s="86"/>
      <c r="N1206" s="87"/>
      <c r="O1206" s="86"/>
      <c r="P1206" s="86"/>
      <c r="Q1206" s="86"/>
      <c r="T1206" s="88"/>
      <c r="Z1206" s="88"/>
      <c r="AD1206" s="84"/>
      <c r="AE1206" s="84"/>
      <c r="AF1206" s="84"/>
      <c r="AG1206" s="84"/>
      <c r="AH1206" s="84"/>
      <c r="AI1206" s="84"/>
      <c r="AJ1206" s="84"/>
    </row>
    <row r="1207" spans="1:36" s="85" customFormat="1">
      <c r="A1207" s="83"/>
      <c r="B1207" s="84"/>
      <c r="C1207" s="84"/>
      <c r="D1207" s="84"/>
      <c r="E1207" s="84"/>
      <c r="F1207" s="84"/>
      <c r="G1207" s="84"/>
      <c r="L1207" s="86"/>
      <c r="M1207" s="86"/>
      <c r="N1207" s="87"/>
      <c r="O1207" s="86"/>
      <c r="P1207" s="86"/>
      <c r="Q1207" s="86"/>
      <c r="T1207" s="88"/>
      <c r="Z1207" s="88"/>
      <c r="AD1207" s="84"/>
      <c r="AE1207" s="84"/>
      <c r="AF1207" s="84"/>
      <c r="AG1207" s="84"/>
      <c r="AH1207" s="84"/>
      <c r="AI1207" s="84"/>
      <c r="AJ1207" s="84"/>
    </row>
    <row r="1208" spans="1:36" s="85" customFormat="1">
      <c r="A1208" s="83"/>
      <c r="B1208" s="84"/>
      <c r="C1208" s="84"/>
      <c r="D1208" s="84"/>
      <c r="E1208" s="84"/>
      <c r="F1208" s="84"/>
      <c r="G1208" s="84"/>
      <c r="L1208" s="86"/>
      <c r="M1208" s="86"/>
      <c r="N1208" s="87"/>
      <c r="O1208" s="86"/>
      <c r="P1208" s="86"/>
      <c r="Q1208" s="86"/>
      <c r="T1208" s="88"/>
      <c r="Z1208" s="88"/>
      <c r="AD1208" s="84"/>
      <c r="AE1208" s="84"/>
      <c r="AF1208" s="84"/>
      <c r="AG1208" s="84"/>
      <c r="AH1208" s="84"/>
      <c r="AI1208" s="84"/>
      <c r="AJ1208" s="84"/>
    </row>
    <row r="1209" spans="1:36" s="85" customFormat="1">
      <c r="A1209" s="83"/>
      <c r="B1209" s="84"/>
      <c r="C1209" s="84"/>
      <c r="D1209" s="84"/>
      <c r="E1209" s="84"/>
      <c r="F1209" s="84"/>
      <c r="G1209" s="84"/>
      <c r="L1209" s="86"/>
      <c r="M1209" s="86"/>
      <c r="N1209" s="87"/>
      <c r="O1209" s="86"/>
      <c r="P1209" s="86"/>
      <c r="Q1209" s="86"/>
      <c r="T1209" s="88"/>
      <c r="Z1209" s="88"/>
      <c r="AD1209" s="84"/>
      <c r="AE1209" s="84"/>
      <c r="AF1209" s="84"/>
      <c r="AG1209" s="84"/>
      <c r="AH1209" s="84"/>
      <c r="AI1209" s="84"/>
      <c r="AJ1209" s="84"/>
    </row>
    <row r="1210" spans="1:36" s="85" customFormat="1">
      <c r="A1210" s="83"/>
      <c r="B1210" s="84"/>
      <c r="C1210" s="84"/>
      <c r="D1210" s="84"/>
      <c r="E1210" s="84"/>
      <c r="F1210" s="84"/>
      <c r="G1210" s="84"/>
      <c r="L1210" s="86"/>
      <c r="M1210" s="86"/>
      <c r="N1210" s="87"/>
      <c r="O1210" s="86"/>
      <c r="P1210" s="86"/>
      <c r="Q1210" s="86"/>
      <c r="T1210" s="88"/>
      <c r="Z1210" s="88"/>
      <c r="AD1210" s="84"/>
      <c r="AE1210" s="84"/>
      <c r="AF1210" s="84"/>
      <c r="AG1210" s="84"/>
      <c r="AH1210" s="84"/>
      <c r="AI1210" s="84"/>
      <c r="AJ1210" s="84"/>
    </row>
    <row r="1211" spans="1:36" s="85" customFormat="1">
      <c r="A1211" s="83"/>
      <c r="B1211" s="84"/>
      <c r="C1211" s="84"/>
      <c r="D1211" s="84"/>
      <c r="E1211" s="84"/>
      <c r="F1211" s="84"/>
      <c r="G1211" s="84"/>
      <c r="L1211" s="86"/>
      <c r="M1211" s="86"/>
      <c r="N1211" s="87"/>
      <c r="O1211" s="86"/>
      <c r="P1211" s="86"/>
      <c r="Q1211" s="86"/>
      <c r="T1211" s="88"/>
      <c r="Z1211" s="88"/>
      <c r="AD1211" s="84"/>
      <c r="AE1211" s="84"/>
      <c r="AF1211" s="84"/>
      <c r="AG1211" s="84"/>
      <c r="AH1211" s="84"/>
      <c r="AI1211" s="84"/>
      <c r="AJ1211" s="84"/>
    </row>
    <row r="1212" spans="1:36" s="85" customFormat="1">
      <c r="A1212" s="83"/>
      <c r="B1212" s="84"/>
      <c r="C1212" s="84"/>
      <c r="D1212" s="84"/>
      <c r="E1212" s="84"/>
      <c r="F1212" s="84"/>
      <c r="G1212" s="84"/>
      <c r="L1212" s="86"/>
      <c r="M1212" s="86"/>
      <c r="N1212" s="87"/>
      <c r="O1212" s="86"/>
      <c r="P1212" s="86"/>
      <c r="Q1212" s="86"/>
      <c r="T1212" s="88"/>
      <c r="Z1212" s="88"/>
      <c r="AD1212" s="84"/>
      <c r="AE1212" s="84"/>
      <c r="AF1212" s="84"/>
      <c r="AG1212" s="84"/>
      <c r="AH1212" s="84"/>
      <c r="AI1212" s="84"/>
      <c r="AJ1212" s="84"/>
    </row>
    <row r="1213" spans="1:36" s="85" customFormat="1">
      <c r="A1213" s="83"/>
      <c r="B1213" s="84"/>
      <c r="C1213" s="84"/>
      <c r="D1213" s="84"/>
      <c r="E1213" s="84"/>
      <c r="F1213" s="84"/>
      <c r="G1213" s="84"/>
      <c r="L1213" s="86"/>
      <c r="M1213" s="86"/>
      <c r="N1213" s="87"/>
      <c r="O1213" s="86"/>
      <c r="P1213" s="86"/>
      <c r="Q1213" s="86"/>
      <c r="T1213" s="88"/>
      <c r="Z1213" s="88"/>
      <c r="AD1213" s="84"/>
      <c r="AE1213" s="84"/>
      <c r="AF1213" s="84"/>
      <c r="AG1213" s="84"/>
      <c r="AH1213" s="84"/>
      <c r="AI1213" s="84"/>
      <c r="AJ1213" s="84"/>
    </row>
    <row r="1214" spans="1:36" s="85" customFormat="1">
      <c r="A1214" s="83"/>
      <c r="B1214" s="84"/>
      <c r="C1214" s="84"/>
      <c r="D1214" s="84"/>
      <c r="E1214" s="84"/>
      <c r="F1214" s="84"/>
      <c r="G1214" s="84"/>
      <c r="L1214" s="86"/>
      <c r="M1214" s="86"/>
      <c r="N1214" s="87"/>
      <c r="O1214" s="86"/>
      <c r="P1214" s="86"/>
      <c r="Q1214" s="86"/>
      <c r="T1214" s="88"/>
      <c r="Z1214" s="88"/>
      <c r="AD1214" s="84"/>
      <c r="AE1214" s="84"/>
      <c r="AF1214" s="84"/>
      <c r="AG1214" s="84"/>
      <c r="AH1214" s="84"/>
      <c r="AI1214" s="84"/>
      <c r="AJ1214" s="84"/>
    </row>
    <row r="1215" spans="1:36" s="85" customFormat="1">
      <c r="A1215" s="83"/>
      <c r="B1215" s="84"/>
      <c r="C1215" s="84"/>
      <c r="D1215" s="84"/>
      <c r="E1215" s="84"/>
      <c r="F1215" s="84"/>
      <c r="G1215" s="84"/>
      <c r="L1215" s="86"/>
      <c r="M1215" s="86"/>
      <c r="N1215" s="87"/>
      <c r="O1215" s="86"/>
      <c r="P1215" s="86"/>
      <c r="Q1215" s="86"/>
      <c r="T1215" s="88"/>
      <c r="Z1215" s="88"/>
      <c r="AD1215" s="84"/>
      <c r="AE1215" s="84"/>
      <c r="AF1215" s="84"/>
      <c r="AG1215" s="84"/>
      <c r="AH1215" s="84"/>
      <c r="AI1215" s="84"/>
      <c r="AJ1215" s="84"/>
    </row>
    <row r="1216" spans="1:36" s="85" customFormat="1">
      <c r="A1216" s="83"/>
      <c r="B1216" s="84"/>
      <c r="C1216" s="84"/>
      <c r="D1216" s="84"/>
      <c r="E1216" s="84"/>
      <c r="F1216" s="84"/>
      <c r="G1216" s="84"/>
      <c r="L1216" s="86"/>
      <c r="M1216" s="86"/>
      <c r="N1216" s="87"/>
      <c r="O1216" s="86"/>
      <c r="P1216" s="86"/>
      <c r="Q1216" s="86"/>
      <c r="T1216" s="88"/>
      <c r="Z1216" s="88"/>
      <c r="AD1216" s="84"/>
      <c r="AE1216" s="84"/>
      <c r="AF1216" s="84"/>
      <c r="AG1216" s="84"/>
      <c r="AH1216" s="84"/>
      <c r="AI1216" s="84"/>
      <c r="AJ1216" s="84"/>
    </row>
    <row r="1217" spans="1:36" s="85" customFormat="1">
      <c r="A1217" s="83"/>
      <c r="B1217" s="84"/>
      <c r="C1217" s="84"/>
      <c r="D1217" s="84"/>
      <c r="E1217" s="84"/>
      <c r="F1217" s="84"/>
      <c r="G1217" s="84"/>
      <c r="L1217" s="86"/>
      <c r="M1217" s="86"/>
      <c r="N1217" s="87"/>
      <c r="O1217" s="86"/>
      <c r="P1217" s="86"/>
      <c r="Q1217" s="86"/>
      <c r="T1217" s="88"/>
      <c r="Z1217" s="88"/>
      <c r="AD1217" s="84"/>
      <c r="AE1217" s="84"/>
      <c r="AF1217" s="84"/>
      <c r="AG1217" s="84"/>
      <c r="AH1217" s="84"/>
      <c r="AI1217" s="84"/>
      <c r="AJ1217" s="84"/>
    </row>
    <row r="1218" spans="1:36" s="85" customFormat="1">
      <c r="A1218" s="83"/>
      <c r="B1218" s="84"/>
      <c r="C1218" s="84"/>
      <c r="D1218" s="84"/>
      <c r="E1218" s="84"/>
      <c r="F1218" s="84"/>
      <c r="G1218" s="84"/>
      <c r="L1218" s="86"/>
      <c r="M1218" s="86"/>
      <c r="N1218" s="87"/>
      <c r="O1218" s="86"/>
      <c r="P1218" s="86"/>
      <c r="Q1218" s="86"/>
      <c r="T1218" s="88"/>
      <c r="Z1218" s="88"/>
      <c r="AD1218" s="84"/>
      <c r="AE1218" s="84"/>
      <c r="AF1218" s="84"/>
      <c r="AG1218" s="84"/>
      <c r="AH1218" s="84"/>
      <c r="AI1218" s="84"/>
      <c r="AJ1218" s="84"/>
    </row>
    <row r="1219" spans="1:36" s="85" customFormat="1">
      <c r="A1219" s="83"/>
      <c r="B1219" s="84"/>
      <c r="C1219" s="84"/>
      <c r="D1219" s="84"/>
      <c r="E1219" s="84"/>
      <c r="F1219" s="84"/>
      <c r="G1219" s="84"/>
      <c r="L1219" s="86"/>
      <c r="M1219" s="86"/>
      <c r="N1219" s="87"/>
      <c r="O1219" s="86"/>
      <c r="P1219" s="86"/>
      <c r="Q1219" s="86"/>
      <c r="T1219" s="88"/>
      <c r="Z1219" s="88"/>
      <c r="AD1219" s="84"/>
      <c r="AE1219" s="84"/>
      <c r="AF1219" s="84"/>
      <c r="AG1219" s="84"/>
      <c r="AH1219" s="84"/>
      <c r="AI1219" s="84"/>
      <c r="AJ1219" s="84"/>
    </row>
    <row r="1220" spans="1:36" s="85" customFormat="1">
      <c r="A1220" s="83"/>
      <c r="B1220" s="84"/>
      <c r="C1220" s="84"/>
      <c r="D1220" s="84"/>
      <c r="E1220" s="84"/>
      <c r="F1220" s="84"/>
      <c r="G1220" s="84"/>
      <c r="L1220" s="86"/>
      <c r="M1220" s="86"/>
      <c r="N1220" s="87"/>
      <c r="O1220" s="86"/>
      <c r="P1220" s="86"/>
      <c r="Q1220" s="86"/>
      <c r="T1220" s="88"/>
      <c r="Z1220" s="88"/>
      <c r="AD1220" s="84"/>
      <c r="AE1220" s="84"/>
      <c r="AF1220" s="84"/>
      <c r="AG1220" s="84"/>
      <c r="AH1220" s="84"/>
      <c r="AI1220" s="84"/>
      <c r="AJ1220" s="84"/>
    </row>
    <row r="1221" spans="1:36" s="85" customFormat="1">
      <c r="A1221" s="83"/>
      <c r="B1221" s="84"/>
      <c r="C1221" s="84"/>
      <c r="D1221" s="84"/>
      <c r="E1221" s="84"/>
      <c r="F1221" s="84"/>
      <c r="G1221" s="84"/>
      <c r="L1221" s="86"/>
      <c r="M1221" s="86"/>
      <c r="N1221" s="87"/>
      <c r="O1221" s="86"/>
      <c r="P1221" s="86"/>
      <c r="Q1221" s="86"/>
      <c r="T1221" s="88"/>
      <c r="Z1221" s="88"/>
      <c r="AD1221" s="84"/>
      <c r="AE1221" s="84"/>
      <c r="AF1221" s="84"/>
      <c r="AG1221" s="84"/>
      <c r="AH1221" s="84"/>
      <c r="AI1221" s="84"/>
      <c r="AJ1221" s="84"/>
    </row>
    <row r="1222" spans="1:36" s="85" customFormat="1">
      <c r="A1222" s="83"/>
      <c r="B1222" s="84"/>
      <c r="C1222" s="84"/>
      <c r="D1222" s="84"/>
      <c r="E1222" s="84"/>
      <c r="F1222" s="84"/>
      <c r="G1222" s="84"/>
      <c r="L1222" s="86"/>
      <c r="M1222" s="86"/>
      <c r="N1222" s="87"/>
      <c r="O1222" s="86"/>
      <c r="P1222" s="86"/>
      <c r="Q1222" s="86"/>
      <c r="T1222" s="88"/>
      <c r="Z1222" s="88"/>
      <c r="AD1222" s="84"/>
      <c r="AE1222" s="84"/>
      <c r="AF1222" s="84"/>
      <c r="AG1222" s="84"/>
      <c r="AH1222" s="84"/>
      <c r="AI1222" s="84"/>
      <c r="AJ1222" s="84"/>
    </row>
    <row r="1223" spans="1:36" s="85" customFormat="1">
      <c r="A1223" s="83"/>
      <c r="B1223" s="84"/>
      <c r="C1223" s="84"/>
      <c r="D1223" s="84"/>
      <c r="E1223" s="84"/>
      <c r="F1223" s="84"/>
      <c r="G1223" s="84"/>
      <c r="L1223" s="86"/>
      <c r="M1223" s="86"/>
      <c r="N1223" s="87"/>
      <c r="O1223" s="86"/>
      <c r="P1223" s="86"/>
      <c r="Q1223" s="86"/>
      <c r="T1223" s="88"/>
      <c r="Z1223" s="88"/>
      <c r="AD1223" s="84"/>
      <c r="AE1223" s="84"/>
      <c r="AF1223" s="84"/>
      <c r="AG1223" s="84"/>
      <c r="AH1223" s="84"/>
      <c r="AI1223" s="84"/>
      <c r="AJ1223" s="84"/>
    </row>
    <row r="1224" spans="1:36" s="85" customFormat="1">
      <c r="A1224" s="83"/>
      <c r="B1224" s="84"/>
      <c r="C1224" s="84"/>
      <c r="D1224" s="84"/>
      <c r="E1224" s="84"/>
      <c r="F1224" s="84"/>
      <c r="G1224" s="84"/>
      <c r="L1224" s="86"/>
      <c r="M1224" s="86"/>
      <c r="N1224" s="87"/>
      <c r="O1224" s="86"/>
      <c r="P1224" s="86"/>
      <c r="Q1224" s="86"/>
      <c r="T1224" s="88"/>
      <c r="Z1224" s="88"/>
      <c r="AD1224" s="84"/>
      <c r="AE1224" s="84"/>
      <c r="AF1224" s="84"/>
      <c r="AG1224" s="84"/>
      <c r="AH1224" s="84"/>
      <c r="AI1224" s="84"/>
      <c r="AJ1224" s="84"/>
    </row>
    <row r="1225" spans="1:36" s="85" customFormat="1">
      <c r="A1225" s="83"/>
      <c r="B1225" s="84"/>
      <c r="C1225" s="84"/>
      <c r="D1225" s="84"/>
      <c r="E1225" s="84"/>
      <c r="F1225" s="84"/>
      <c r="G1225" s="84"/>
      <c r="L1225" s="86"/>
      <c r="M1225" s="86"/>
      <c r="N1225" s="87"/>
      <c r="O1225" s="86"/>
      <c r="P1225" s="86"/>
      <c r="Q1225" s="86"/>
      <c r="T1225" s="88"/>
      <c r="Z1225" s="88"/>
      <c r="AD1225" s="84"/>
      <c r="AE1225" s="84"/>
      <c r="AF1225" s="84"/>
      <c r="AG1225" s="84"/>
      <c r="AH1225" s="84"/>
      <c r="AI1225" s="84"/>
      <c r="AJ1225" s="84"/>
    </row>
    <row r="1226" spans="1:36" s="85" customFormat="1">
      <c r="A1226" s="83"/>
      <c r="B1226" s="84"/>
      <c r="C1226" s="84"/>
      <c r="D1226" s="84"/>
      <c r="E1226" s="84"/>
      <c r="F1226" s="84"/>
      <c r="G1226" s="84"/>
      <c r="L1226" s="86"/>
      <c r="M1226" s="86"/>
      <c r="N1226" s="87"/>
      <c r="O1226" s="86"/>
      <c r="P1226" s="86"/>
      <c r="Q1226" s="86"/>
      <c r="T1226" s="88"/>
      <c r="Z1226" s="88"/>
      <c r="AD1226" s="84"/>
      <c r="AE1226" s="84"/>
      <c r="AF1226" s="84"/>
      <c r="AG1226" s="84"/>
      <c r="AH1226" s="84"/>
      <c r="AI1226" s="84"/>
      <c r="AJ1226" s="84"/>
    </row>
    <row r="1227" spans="1:36" s="85" customFormat="1">
      <c r="A1227" s="83"/>
      <c r="B1227" s="84"/>
      <c r="C1227" s="84"/>
      <c r="D1227" s="84"/>
      <c r="E1227" s="84"/>
      <c r="F1227" s="84"/>
      <c r="G1227" s="84"/>
      <c r="L1227" s="86"/>
      <c r="M1227" s="86"/>
      <c r="N1227" s="87"/>
      <c r="O1227" s="86"/>
      <c r="P1227" s="86"/>
      <c r="Q1227" s="86"/>
      <c r="T1227" s="88"/>
      <c r="Z1227" s="88"/>
      <c r="AD1227" s="84"/>
      <c r="AE1227" s="84"/>
      <c r="AF1227" s="84"/>
      <c r="AG1227" s="84"/>
      <c r="AH1227" s="84"/>
      <c r="AI1227" s="84"/>
      <c r="AJ1227" s="84"/>
    </row>
    <row r="1228" spans="1:36" s="85" customFormat="1">
      <c r="A1228" s="83"/>
      <c r="B1228" s="84"/>
      <c r="C1228" s="84"/>
      <c r="D1228" s="84"/>
      <c r="E1228" s="84"/>
      <c r="F1228" s="84"/>
      <c r="G1228" s="84"/>
      <c r="L1228" s="86"/>
      <c r="M1228" s="86"/>
      <c r="N1228" s="87"/>
      <c r="O1228" s="86"/>
      <c r="P1228" s="86"/>
      <c r="Q1228" s="86"/>
      <c r="T1228" s="88"/>
      <c r="Z1228" s="88"/>
      <c r="AD1228" s="84"/>
      <c r="AE1228" s="84"/>
      <c r="AF1228" s="84"/>
      <c r="AG1228" s="84"/>
      <c r="AH1228" s="84"/>
      <c r="AI1228" s="84"/>
      <c r="AJ1228" s="84"/>
    </row>
    <row r="1229" spans="1:36" s="85" customFormat="1">
      <c r="A1229" s="83"/>
      <c r="B1229" s="84"/>
      <c r="C1229" s="84"/>
      <c r="D1229" s="84"/>
      <c r="E1229" s="84"/>
      <c r="F1229" s="84"/>
      <c r="G1229" s="84"/>
      <c r="L1229" s="86"/>
      <c r="M1229" s="86"/>
      <c r="N1229" s="87"/>
      <c r="O1229" s="86"/>
      <c r="P1229" s="86"/>
      <c r="Q1229" s="86"/>
      <c r="T1229" s="88"/>
      <c r="Z1229" s="88"/>
      <c r="AD1229" s="84"/>
      <c r="AE1229" s="84"/>
      <c r="AF1229" s="84"/>
      <c r="AG1229" s="84"/>
      <c r="AH1229" s="84"/>
      <c r="AI1229" s="84"/>
      <c r="AJ1229" s="84"/>
    </row>
    <row r="1230" spans="1:36" s="85" customFormat="1">
      <c r="A1230" s="83"/>
      <c r="B1230" s="84"/>
      <c r="C1230" s="84"/>
      <c r="D1230" s="84"/>
      <c r="E1230" s="84"/>
      <c r="F1230" s="84"/>
      <c r="G1230" s="84"/>
      <c r="L1230" s="86"/>
      <c r="M1230" s="86"/>
      <c r="N1230" s="87"/>
      <c r="O1230" s="86"/>
      <c r="P1230" s="86"/>
      <c r="Q1230" s="86"/>
      <c r="T1230" s="88"/>
      <c r="Z1230" s="88"/>
      <c r="AD1230" s="84"/>
      <c r="AE1230" s="84"/>
      <c r="AF1230" s="84"/>
      <c r="AG1230" s="84"/>
      <c r="AH1230" s="84"/>
      <c r="AI1230" s="84"/>
      <c r="AJ1230" s="84"/>
    </row>
    <row r="1231" spans="1:36" s="85" customFormat="1">
      <c r="A1231" s="83"/>
      <c r="B1231" s="84"/>
      <c r="C1231" s="84"/>
      <c r="D1231" s="84"/>
      <c r="E1231" s="84"/>
      <c r="F1231" s="84"/>
      <c r="G1231" s="84"/>
      <c r="L1231" s="86"/>
      <c r="M1231" s="86"/>
      <c r="N1231" s="87"/>
      <c r="O1231" s="86"/>
      <c r="P1231" s="86"/>
      <c r="Q1231" s="86"/>
      <c r="T1231" s="88"/>
      <c r="Z1231" s="88"/>
      <c r="AD1231" s="84"/>
      <c r="AE1231" s="84"/>
      <c r="AF1231" s="84"/>
      <c r="AG1231" s="84"/>
      <c r="AH1231" s="84"/>
      <c r="AI1231" s="84"/>
      <c r="AJ1231" s="84"/>
    </row>
    <row r="1232" spans="1:36" s="85" customFormat="1">
      <c r="A1232" s="83"/>
      <c r="B1232" s="84"/>
      <c r="C1232" s="84"/>
      <c r="D1232" s="84"/>
      <c r="E1232" s="84"/>
      <c r="F1232" s="84"/>
      <c r="G1232" s="84"/>
      <c r="L1232" s="86"/>
      <c r="M1232" s="86"/>
      <c r="N1232" s="87"/>
      <c r="O1232" s="86"/>
      <c r="P1232" s="86"/>
      <c r="Q1232" s="86"/>
      <c r="T1232" s="88"/>
      <c r="Z1232" s="88"/>
      <c r="AD1232" s="84"/>
      <c r="AE1232" s="84"/>
      <c r="AF1232" s="84"/>
      <c r="AG1232" s="84"/>
      <c r="AH1232" s="84"/>
      <c r="AI1232" s="84"/>
      <c r="AJ1232" s="84"/>
    </row>
    <row r="1233" spans="1:36" s="85" customFormat="1">
      <c r="A1233" s="83"/>
      <c r="B1233" s="84"/>
      <c r="C1233" s="84"/>
      <c r="D1233" s="84"/>
      <c r="E1233" s="84"/>
      <c r="F1233" s="84"/>
      <c r="G1233" s="84"/>
      <c r="L1233" s="86"/>
      <c r="M1233" s="86"/>
      <c r="N1233" s="87"/>
      <c r="O1233" s="86"/>
      <c r="P1233" s="86"/>
      <c r="Q1233" s="86"/>
      <c r="T1233" s="88"/>
      <c r="Z1233" s="88"/>
      <c r="AD1233" s="84"/>
      <c r="AE1233" s="84"/>
      <c r="AF1233" s="84"/>
      <c r="AG1233" s="84"/>
      <c r="AH1233" s="84"/>
      <c r="AI1233" s="84"/>
      <c r="AJ1233" s="84"/>
    </row>
    <row r="1234" spans="1:36" s="85" customFormat="1">
      <c r="A1234" s="83"/>
      <c r="B1234" s="84"/>
      <c r="C1234" s="84"/>
      <c r="D1234" s="84"/>
      <c r="E1234" s="84"/>
      <c r="F1234" s="84"/>
      <c r="G1234" s="84"/>
      <c r="L1234" s="86"/>
      <c r="M1234" s="86"/>
      <c r="N1234" s="87"/>
      <c r="O1234" s="86"/>
      <c r="P1234" s="86"/>
      <c r="Q1234" s="86"/>
      <c r="T1234" s="88"/>
      <c r="Z1234" s="88"/>
      <c r="AD1234" s="84"/>
      <c r="AE1234" s="84"/>
      <c r="AF1234" s="84"/>
      <c r="AG1234" s="84"/>
      <c r="AH1234" s="84"/>
      <c r="AI1234" s="84"/>
      <c r="AJ1234" s="84"/>
    </row>
    <row r="1235" spans="1:36" s="85" customFormat="1">
      <c r="A1235" s="83"/>
      <c r="B1235" s="84"/>
      <c r="C1235" s="84"/>
      <c r="D1235" s="84"/>
      <c r="E1235" s="84"/>
      <c r="F1235" s="84"/>
      <c r="G1235" s="84"/>
      <c r="L1235" s="86"/>
      <c r="M1235" s="86"/>
      <c r="N1235" s="87"/>
      <c r="O1235" s="86"/>
      <c r="P1235" s="86"/>
      <c r="Q1235" s="86"/>
      <c r="T1235" s="88"/>
      <c r="Z1235" s="88"/>
      <c r="AD1235" s="84"/>
      <c r="AE1235" s="84"/>
      <c r="AF1235" s="84"/>
      <c r="AG1235" s="84"/>
      <c r="AH1235" s="84"/>
      <c r="AI1235" s="84"/>
      <c r="AJ1235" s="84"/>
    </row>
    <row r="1236" spans="1:36" s="85" customFormat="1">
      <c r="A1236" s="83"/>
      <c r="B1236" s="84"/>
      <c r="C1236" s="84"/>
      <c r="D1236" s="84"/>
      <c r="E1236" s="84"/>
      <c r="F1236" s="84"/>
      <c r="G1236" s="84"/>
      <c r="L1236" s="86"/>
      <c r="M1236" s="86"/>
      <c r="N1236" s="87"/>
      <c r="O1236" s="86"/>
      <c r="P1236" s="86"/>
      <c r="Q1236" s="86"/>
      <c r="T1236" s="88"/>
      <c r="Z1236" s="88"/>
      <c r="AD1236" s="84"/>
      <c r="AE1236" s="84"/>
      <c r="AF1236" s="84"/>
      <c r="AG1236" s="84"/>
      <c r="AH1236" s="84"/>
      <c r="AI1236" s="84"/>
      <c r="AJ1236" s="84"/>
    </row>
    <row r="1237" spans="1:36" s="85" customFormat="1">
      <c r="A1237" s="83"/>
      <c r="B1237" s="84"/>
      <c r="C1237" s="84"/>
      <c r="D1237" s="84"/>
      <c r="E1237" s="84"/>
      <c r="F1237" s="84"/>
      <c r="G1237" s="84"/>
      <c r="L1237" s="86"/>
      <c r="M1237" s="86"/>
      <c r="N1237" s="87"/>
      <c r="O1237" s="86"/>
      <c r="P1237" s="86"/>
      <c r="Q1237" s="86"/>
      <c r="T1237" s="88"/>
      <c r="Z1237" s="88"/>
      <c r="AD1237" s="84"/>
      <c r="AE1237" s="84"/>
      <c r="AF1237" s="84"/>
      <c r="AG1237" s="84"/>
      <c r="AH1237" s="84"/>
      <c r="AI1237" s="84"/>
      <c r="AJ1237" s="84"/>
    </row>
    <row r="1238" spans="1:36" s="85" customFormat="1">
      <c r="A1238" s="83"/>
      <c r="B1238" s="84"/>
      <c r="C1238" s="84"/>
      <c r="D1238" s="84"/>
      <c r="E1238" s="84"/>
      <c r="F1238" s="84"/>
      <c r="G1238" s="84"/>
      <c r="L1238" s="86"/>
      <c r="M1238" s="86"/>
      <c r="N1238" s="87"/>
      <c r="O1238" s="86"/>
      <c r="P1238" s="86"/>
      <c r="Q1238" s="86"/>
      <c r="T1238" s="88"/>
      <c r="Z1238" s="88"/>
      <c r="AD1238" s="84"/>
      <c r="AE1238" s="84"/>
      <c r="AF1238" s="84"/>
      <c r="AG1238" s="84"/>
      <c r="AH1238" s="84"/>
      <c r="AI1238" s="84"/>
      <c r="AJ1238" s="84"/>
    </row>
    <row r="1239" spans="1:36" s="85" customFormat="1">
      <c r="A1239" s="83"/>
      <c r="B1239" s="84"/>
      <c r="C1239" s="84"/>
      <c r="D1239" s="84"/>
      <c r="E1239" s="84"/>
      <c r="F1239" s="84"/>
      <c r="G1239" s="84"/>
      <c r="L1239" s="86"/>
      <c r="M1239" s="86"/>
      <c r="N1239" s="87"/>
      <c r="O1239" s="86"/>
      <c r="P1239" s="86"/>
      <c r="Q1239" s="86"/>
      <c r="T1239" s="88"/>
      <c r="Z1239" s="88"/>
      <c r="AD1239" s="84"/>
      <c r="AE1239" s="84"/>
      <c r="AF1239" s="84"/>
      <c r="AG1239" s="84"/>
      <c r="AH1239" s="84"/>
      <c r="AI1239" s="84"/>
      <c r="AJ1239" s="84"/>
    </row>
    <row r="1240" spans="1:36" s="85" customFormat="1">
      <c r="A1240" s="83"/>
      <c r="B1240" s="84"/>
      <c r="C1240" s="84"/>
      <c r="D1240" s="84"/>
      <c r="E1240" s="84"/>
      <c r="F1240" s="84"/>
      <c r="G1240" s="84"/>
      <c r="L1240" s="86"/>
      <c r="M1240" s="86"/>
      <c r="N1240" s="87"/>
      <c r="O1240" s="86"/>
      <c r="P1240" s="86"/>
      <c r="Q1240" s="86"/>
      <c r="T1240" s="88"/>
      <c r="Z1240" s="88"/>
      <c r="AD1240" s="84"/>
      <c r="AE1240" s="84"/>
      <c r="AF1240" s="84"/>
      <c r="AG1240" s="84"/>
      <c r="AH1240" s="84"/>
      <c r="AI1240" s="84"/>
      <c r="AJ1240" s="84"/>
    </row>
    <row r="1241" spans="1:36" s="85" customFormat="1">
      <c r="A1241" s="83"/>
      <c r="B1241" s="84"/>
      <c r="C1241" s="84"/>
      <c r="D1241" s="84"/>
      <c r="E1241" s="84"/>
      <c r="F1241" s="84"/>
      <c r="G1241" s="84"/>
      <c r="L1241" s="86"/>
      <c r="M1241" s="86"/>
      <c r="N1241" s="87"/>
      <c r="O1241" s="86"/>
      <c r="P1241" s="86"/>
      <c r="Q1241" s="86"/>
      <c r="T1241" s="88"/>
      <c r="Z1241" s="88"/>
      <c r="AD1241" s="84"/>
      <c r="AE1241" s="84"/>
      <c r="AF1241" s="84"/>
      <c r="AG1241" s="84"/>
      <c r="AH1241" s="84"/>
      <c r="AI1241" s="84"/>
      <c r="AJ1241" s="84"/>
    </row>
    <row r="1242" spans="1:36" s="85" customFormat="1">
      <c r="A1242" s="83"/>
      <c r="B1242" s="84"/>
      <c r="C1242" s="84"/>
      <c r="D1242" s="84"/>
      <c r="E1242" s="84"/>
      <c r="F1242" s="84"/>
      <c r="G1242" s="84"/>
      <c r="L1242" s="86"/>
      <c r="M1242" s="86"/>
      <c r="N1242" s="87"/>
      <c r="O1242" s="86"/>
      <c r="P1242" s="86"/>
      <c r="Q1242" s="86"/>
      <c r="T1242" s="88"/>
      <c r="Z1242" s="88"/>
      <c r="AD1242" s="84"/>
      <c r="AE1242" s="84"/>
      <c r="AF1242" s="84"/>
      <c r="AG1242" s="84"/>
      <c r="AH1242" s="84"/>
      <c r="AI1242" s="84"/>
      <c r="AJ1242" s="84"/>
    </row>
    <row r="1243" spans="1:36" s="85" customFormat="1">
      <c r="A1243" s="83"/>
      <c r="B1243" s="84"/>
      <c r="C1243" s="84"/>
      <c r="D1243" s="84"/>
      <c r="E1243" s="84"/>
      <c r="F1243" s="84"/>
      <c r="G1243" s="84"/>
      <c r="L1243" s="86"/>
      <c r="M1243" s="86"/>
      <c r="N1243" s="87"/>
      <c r="O1243" s="86"/>
      <c r="P1243" s="86"/>
      <c r="Q1243" s="86"/>
      <c r="T1243" s="88"/>
      <c r="Z1243" s="88"/>
      <c r="AD1243" s="84"/>
      <c r="AE1243" s="84"/>
      <c r="AF1243" s="84"/>
      <c r="AG1243" s="84"/>
      <c r="AH1243" s="84"/>
      <c r="AI1243" s="84"/>
      <c r="AJ1243" s="84"/>
    </row>
    <row r="1244" spans="1:36" s="85" customFormat="1">
      <c r="A1244" s="83"/>
      <c r="B1244" s="84"/>
      <c r="C1244" s="84"/>
      <c r="D1244" s="84"/>
      <c r="E1244" s="84"/>
      <c r="F1244" s="84"/>
      <c r="G1244" s="84"/>
      <c r="L1244" s="86"/>
      <c r="M1244" s="86"/>
      <c r="N1244" s="87"/>
      <c r="O1244" s="86"/>
      <c r="P1244" s="86"/>
      <c r="Q1244" s="86"/>
      <c r="T1244" s="88"/>
      <c r="Z1244" s="88"/>
      <c r="AD1244" s="84"/>
      <c r="AE1244" s="84"/>
      <c r="AF1244" s="84"/>
      <c r="AG1244" s="84"/>
      <c r="AH1244" s="84"/>
      <c r="AI1244" s="84"/>
      <c r="AJ1244" s="84"/>
    </row>
    <row r="1245" spans="1:36" s="85" customFormat="1">
      <c r="A1245" s="83"/>
      <c r="B1245" s="84"/>
      <c r="C1245" s="84"/>
      <c r="D1245" s="84"/>
      <c r="E1245" s="84"/>
      <c r="F1245" s="84"/>
      <c r="G1245" s="84"/>
      <c r="L1245" s="86"/>
      <c r="M1245" s="86"/>
      <c r="N1245" s="87"/>
      <c r="O1245" s="86"/>
      <c r="P1245" s="86"/>
      <c r="Q1245" s="86"/>
      <c r="T1245" s="88"/>
      <c r="Z1245" s="88"/>
      <c r="AD1245" s="84"/>
      <c r="AE1245" s="84"/>
      <c r="AF1245" s="84"/>
      <c r="AG1245" s="84"/>
      <c r="AH1245" s="84"/>
      <c r="AI1245" s="84"/>
      <c r="AJ1245" s="84"/>
    </row>
    <row r="1246" spans="1:36" s="85" customFormat="1">
      <c r="A1246" s="83"/>
      <c r="B1246" s="84"/>
      <c r="C1246" s="84"/>
      <c r="D1246" s="84"/>
      <c r="E1246" s="84"/>
      <c r="F1246" s="84"/>
      <c r="G1246" s="84"/>
      <c r="L1246" s="86"/>
      <c r="M1246" s="86"/>
      <c r="N1246" s="87"/>
      <c r="O1246" s="86"/>
      <c r="P1246" s="86"/>
      <c r="Q1246" s="86"/>
      <c r="T1246" s="88"/>
      <c r="Z1246" s="88"/>
      <c r="AD1246" s="84"/>
      <c r="AE1246" s="84"/>
      <c r="AF1246" s="84"/>
      <c r="AG1246" s="84"/>
      <c r="AH1246" s="84"/>
      <c r="AI1246" s="84"/>
      <c r="AJ1246" s="84"/>
    </row>
    <row r="1247" spans="1:36" s="85" customFormat="1">
      <c r="A1247" s="83"/>
      <c r="B1247" s="84"/>
      <c r="C1247" s="84"/>
      <c r="D1247" s="84"/>
      <c r="E1247" s="84"/>
      <c r="F1247" s="84"/>
      <c r="G1247" s="84"/>
      <c r="L1247" s="86"/>
      <c r="M1247" s="86"/>
      <c r="N1247" s="87"/>
      <c r="O1247" s="86"/>
      <c r="P1247" s="86"/>
      <c r="Q1247" s="86"/>
      <c r="T1247" s="88"/>
      <c r="Z1247" s="88"/>
      <c r="AD1247" s="84"/>
      <c r="AE1247" s="84"/>
      <c r="AF1247" s="84"/>
      <c r="AG1247" s="84"/>
      <c r="AH1247" s="84"/>
      <c r="AI1247" s="84"/>
      <c r="AJ1247" s="84"/>
    </row>
    <row r="1248" spans="1:36" s="85" customFormat="1">
      <c r="A1248" s="83"/>
      <c r="B1248" s="84"/>
      <c r="C1248" s="84"/>
      <c r="D1248" s="84"/>
      <c r="E1248" s="84"/>
      <c r="F1248" s="84"/>
      <c r="G1248" s="84"/>
      <c r="L1248" s="86"/>
      <c r="M1248" s="86"/>
      <c r="N1248" s="87"/>
      <c r="O1248" s="86"/>
      <c r="P1248" s="86"/>
      <c r="Q1248" s="86"/>
      <c r="T1248" s="88"/>
      <c r="Z1248" s="88"/>
      <c r="AD1248" s="84"/>
      <c r="AE1248" s="84"/>
      <c r="AF1248" s="84"/>
      <c r="AG1248" s="84"/>
      <c r="AH1248" s="84"/>
      <c r="AI1248" s="84"/>
      <c r="AJ1248" s="84"/>
    </row>
    <row r="1249" spans="1:36" s="85" customFormat="1">
      <c r="A1249" s="83"/>
      <c r="B1249" s="84"/>
      <c r="C1249" s="84"/>
      <c r="D1249" s="84"/>
      <c r="E1249" s="84"/>
      <c r="F1249" s="84"/>
      <c r="G1249" s="84"/>
      <c r="L1249" s="86"/>
      <c r="M1249" s="86"/>
      <c r="N1249" s="87"/>
      <c r="O1249" s="86"/>
      <c r="P1249" s="86"/>
      <c r="Q1249" s="86"/>
      <c r="T1249" s="88"/>
      <c r="Z1249" s="88"/>
      <c r="AD1249" s="84"/>
      <c r="AE1249" s="84"/>
      <c r="AF1249" s="84"/>
      <c r="AG1249" s="84"/>
      <c r="AH1249" s="84"/>
      <c r="AI1249" s="84"/>
      <c r="AJ1249" s="84"/>
    </row>
    <row r="1250" spans="1:36" s="85" customFormat="1">
      <c r="A1250" s="83"/>
      <c r="B1250" s="84"/>
      <c r="C1250" s="84"/>
      <c r="D1250" s="84"/>
      <c r="E1250" s="84"/>
      <c r="F1250" s="84"/>
      <c r="G1250" s="84"/>
      <c r="L1250" s="86"/>
      <c r="M1250" s="86"/>
      <c r="N1250" s="87"/>
      <c r="O1250" s="86"/>
      <c r="P1250" s="86"/>
      <c r="Q1250" s="86"/>
      <c r="T1250" s="88"/>
      <c r="Z1250" s="88"/>
      <c r="AD1250" s="84"/>
      <c r="AE1250" s="84"/>
      <c r="AF1250" s="84"/>
      <c r="AG1250" s="84"/>
      <c r="AH1250" s="84"/>
      <c r="AI1250" s="84"/>
      <c r="AJ1250" s="84"/>
    </row>
    <row r="1251" spans="1:36" s="85" customFormat="1">
      <c r="A1251" s="83"/>
      <c r="B1251" s="84"/>
      <c r="C1251" s="84"/>
      <c r="D1251" s="84"/>
      <c r="E1251" s="84"/>
      <c r="F1251" s="84"/>
      <c r="G1251" s="84"/>
      <c r="L1251" s="86"/>
      <c r="M1251" s="86"/>
      <c r="N1251" s="87"/>
      <c r="O1251" s="86"/>
      <c r="P1251" s="86"/>
      <c r="Q1251" s="86"/>
      <c r="T1251" s="88"/>
      <c r="Z1251" s="88"/>
      <c r="AD1251" s="84"/>
      <c r="AE1251" s="84"/>
      <c r="AF1251" s="84"/>
      <c r="AG1251" s="84"/>
      <c r="AH1251" s="84"/>
      <c r="AI1251" s="84"/>
      <c r="AJ1251" s="84"/>
    </row>
    <row r="1252" spans="1:36" s="85" customFormat="1">
      <c r="A1252" s="83"/>
      <c r="B1252" s="84"/>
      <c r="C1252" s="84"/>
      <c r="D1252" s="84"/>
      <c r="E1252" s="84"/>
      <c r="F1252" s="84"/>
      <c r="G1252" s="84"/>
      <c r="L1252" s="86"/>
      <c r="M1252" s="86"/>
      <c r="N1252" s="87"/>
      <c r="O1252" s="86"/>
      <c r="P1252" s="86"/>
      <c r="Q1252" s="86"/>
      <c r="T1252" s="88"/>
      <c r="Z1252" s="88"/>
      <c r="AD1252" s="84"/>
      <c r="AE1252" s="84"/>
      <c r="AF1252" s="84"/>
      <c r="AG1252" s="84"/>
      <c r="AH1252" s="84"/>
      <c r="AI1252" s="84"/>
      <c r="AJ1252" s="84"/>
    </row>
    <row r="1253" spans="1:36" s="85" customFormat="1">
      <c r="A1253" s="83"/>
      <c r="B1253" s="84"/>
      <c r="C1253" s="84"/>
      <c r="D1253" s="84"/>
      <c r="E1253" s="84"/>
      <c r="F1253" s="84"/>
      <c r="G1253" s="84"/>
      <c r="L1253" s="86"/>
      <c r="M1253" s="86"/>
      <c r="N1253" s="87"/>
      <c r="O1253" s="86"/>
      <c r="P1253" s="86"/>
      <c r="Q1253" s="86"/>
      <c r="T1253" s="88"/>
      <c r="Z1253" s="88"/>
      <c r="AD1253" s="84"/>
      <c r="AE1253" s="84"/>
      <c r="AF1253" s="84"/>
      <c r="AG1253" s="84"/>
      <c r="AH1253" s="84"/>
      <c r="AI1253" s="84"/>
      <c r="AJ1253" s="84"/>
    </row>
    <row r="1254" spans="1:36" s="85" customFormat="1">
      <c r="A1254" s="83"/>
      <c r="B1254" s="84"/>
      <c r="C1254" s="84"/>
      <c r="D1254" s="84"/>
      <c r="E1254" s="84"/>
      <c r="F1254" s="84"/>
      <c r="G1254" s="84"/>
      <c r="L1254" s="86"/>
      <c r="M1254" s="86"/>
      <c r="N1254" s="87"/>
      <c r="O1254" s="86"/>
      <c r="P1254" s="86"/>
      <c r="Q1254" s="86"/>
      <c r="T1254" s="88"/>
      <c r="Z1254" s="88"/>
      <c r="AD1254" s="84"/>
      <c r="AE1254" s="84"/>
      <c r="AF1254" s="84"/>
      <c r="AG1254" s="84"/>
      <c r="AH1254" s="84"/>
      <c r="AI1254" s="84"/>
      <c r="AJ1254" s="84"/>
    </row>
    <row r="1255" spans="1:36" s="85" customFormat="1">
      <c r="A1255" s="83"/>
      <c r="B1255" s="84"/>
      <c r="C1255" s="84"/>
      <c r="D1255" s="84"/>
      <c r="E1255" s="84"/>
      <c r="F1255" s="84"/>
      <c r="G1255" s="84"/>
      <c r="L1255" s="86"/>
      <c r="M1255" s="86"/>
      <c r="N1255" s="87"/>
      <c r="O1255" s="86"/>
      <c r="P1255" s="86"/>
      <c r="Q1255" s="86"/>
      <c r="T1255" s="88"/>
      <c r="Z1255" s="88"/>
      <c r="AD1255" s="84"/>
      <c r="AE1255" s="84"/>
      <c r="AF1255" s="84"/>
      <c r="AG1255" s="84"/>
      <c r="AH1255" s="84"/>
      <c r="AI1255" s="84"/>
      <c r="AJ1255" s="84"/>
    </row>
    <row r="1256" spans="1:36" s="85" customFormat="1">
      <c r="A1256" s="83"/>
      <c r="B1256" s="84"/>
      <c r="C1256" s="84"/>
      <c r="D1256" s="84"/>
      <c r="E1256" s="84"/>
      <c r="F1256" s="84"/>
      <c r="G1256" s="84"/>
      <c r="L1256" s="86"/>
      <c r="M1256" s="86"/>
      <c r="N1256" s="87"/>
      <c r="O1256" s="86"/>
      <c r="P1256" s="86"/>
      <c r="Q1256" s="86"/>
      <c r="T1256" s="88"/>
      <c r="Z1256" s="88"/>
      <c r="AD1256" s="84"/>
      <c r="AE1256" s="84"/>
      <c r="AF1256" s="84"/>
      <c r="AG1256" s="84"/>
      <c r="AH1256" s="84"/>
      <c r="AI1256" s="84"/>
      <c r="AJ1256" s="84"/>
    </row>
    <row r="1257" spans="1:36" s="85" customFormat="1">
      <c r="A1257" s="83"/>
      <c r="B1257" s="84"/>
      <c r="C1257" s="84"/>
      <c r="D1257" s="84"/>
      <c r="E1257" s="84"/>
      <c r="F1257" s="84"/>
      <c r="G1257" s="84"/>
      <c r="L1257" s="86"/>
      <c r="M1257" s="86"/>
      <c r="N1257" s="87"/>
      <c r="O1257" s="86"/>
      <c r="P1257" s="86"/>
      <c r="Q1257" s="86"/>
      <c r="T1257" s="88"/>
      <c r="Z1257" s="88"/>
      <c r="AD1257" s="84"/>
      <c r="AE1257" s="84"/>
      <c r="AF1257" s="84"/>
      <c r="AG1257" s="84"/>
      <c r="AH1257" s="84"/>
      <c r="AI1257" s="84"/>
      <c r="AJ1257" s="84"/>
    </row>
    <row r="1258" spans="1:36" s="85" customFormat="1">
      <c r="A1258" s="83"/>
      <c r="B1258" s="84"/>
      <c r="C1258" s="84"/>
      <c r="D1258" s="84"/>
      <c r="E1258" s="84"/>
      <c r="F1258" s="84"/>
      <c r="G1258" s="84"/>
      <c r="L1258" s="86"/>
      <c r="M1258" s="86"/>
      <c r="N1258" s="87"/>
      <c r="O1258" s="86"/>
      <c r="P1258" s="86"/>
      <c r="Q1258" s="86"/>
      <c r="T1258" s="88"/>
      <c r="Z1258" s="88"/>
      <c r="AD1258" s="84"/>
      <c r="AE1258" s="84"/>
      <c r="AF1258" s="84"/>
      <c r="AG1258" s="84"/>
      <c r="AH1258" s="84"/>
      <c r="AI1258" s="84"/>
      <c r="AJ1258" s="84"/>
    </row>
    <row r="1259" spans="1:36" s="85" customFormat="1">
      <c r="A1259" s="83"/>
      <c r="B1259" s="84"/>
      <c r="C1259" s="84"/>
      <c r="D1259" s="84"/>
      <c r="E1259" s="84"/>
      <c r="F1259" s="84"/>
      <c r="G1259" s="84"/>
      <c r="L1259" s="86"/>
      <c r="M1259" s="86"/>
      <c r="N1259" s="87"/>
      <c r="O1259" s="86"/>
      <c r="P1259" s="86"/>
      <c r="Q1259" s="86"/>
      <c r="T1259" s="88"/>
      <c r="Z1259" s="88"/>
      <c r="AD1259" s="84"/>
      <c r="AE1259" s="84"/>
      <c r="AF1259" s="84"/>
      <c r="AG1259" s="84"/>
      <c r="AH1259" s="84"/>
      <c r="AI1259" s="84"/>
      <c r="AJ1259" s="84"/>
    </row>
    <row r="1260" spans="1:36" s="85" customFormat="1">
      <c r="A1260" s="83"/>
      <c r="B1260" s="84"/>
      <c r="C1260" s="84"/>
      <c r="D1260" s="84"/>
      <c r="E1260" s="84"/>
      <c r="F1260" s="84"/>
      <c r="G1260" s="84"/>
      <c r="L1260" s="86"/>
      <c r="M1260" s="86"/>
      <c r="N1260" s="87"/>
      <c r="O1260" s="86"/>
      <c r="P1260" s="86"/>
      <c r="Q1260" s="86"/>
      <c r="T1260" s="88"/>
      <c r="Z1260" s="88"/>
      <c r="AD1260" s="84"/>
      <c r="AE1260" s="84"/>
      <c r="AF1260" s="84"/>
      <c r="AG1260" s="84"/>
      <c r="AH1260" s="84"/>
      <c r="AI1260" s="84"/>
      <c r="AJ1260" s="84"/>
    </row>
    <row r="1261" spans="1:36" s="85" customFormat="1">
      <c r="A1261" s="83"/>
      <c r="B1261" s="84"/>
      <c r="C1261" s="84"/>
      <c r="D1261" s="84"/>
      <c r="E1261" s="84"/>
      <c r="F1261" s="84"/>
      <c r="G1261" s="84"/>
      <c r="L1261" s="86"/>
      <c r="M1261" s="86"/>
      <c r="N1261" s="87"/>
      <c r="O1261" s="86"/>
      <c r="P1261" s="86"/>
      <c r="Q1261" s="86"/>
      <c r="T1261" s="88"/>
      <c r="Z1261" s="88"/>
      <c r="AD1261" s="84"/>
      <c r="AE1261" s="84"/>
      <c r="AF1261" s="84"/>
      <c r="AG1261" s="84"/>
      <c r="AH1261" s="84"/>
      <c r="AI1261" s="84"/>
      <c r="AJ1261" s="84"/>
    </row>
    <row r="1262" spans="1:36" s="85" customFormat="1">
      <c r="A1262" s="83"/>
      <c r="B1262" s="84"/>
      <c r="C1262" s="84"/>
      <c r="D1262" s="84"/>
      <c r="E1262" s="84"/>
      <c r="F1262" s="84"/>
      <c r="G1262" s="84"/>
      <c r="L1262" s="86"/>
      <c r="M1262" s="86"/>
      <c r="N1262" s="87"/>
      <c r="O1262" s="86"/>
      <c r="P1262" s="86"/>
      <c r="Q1262" s="86"/>
      <c r="T1262" s="88"/>
      <c r="Z1262" s="88"/>
      <c r="AD1262" s="84"/>
      <c r="AE1262" s="84"/>
      <c r="AF1262" s="84"/>
      <c r="AG1262" s="84"/>
      <c r="AH1262" s="84"/>
      <c r="AI1262" s="84"/>
      <c r="AJ1262" s="84"/>
    </row>
    <row r="1263" spans="1:36" s="85" customFormat="1">
      <c r="A1263" s="83"/>
      <c r="B1263" s="84"/>
      <c r="C1263" s="84"/>
      <c r="D1263" s="84"/>
      <c r="E1263" s="84"/>
      <c r="F1263" s="84"/>
      <c r="G1263" s="84"/>
      <c r="L1263" s="86"/>
      <c r="M1263" s="86"/>
      <c r="N1263" s="87"/>
      <c r="O1263" s="86"/>
      <c r="P1263" s="86"/>
      <c r="Q1263" s="86"/>
      <c r="T1263" s="88"/>
      <c r="Z1263" s="88"/>
      <c r="AD1263" s="84"/>
      <c r="AE1263" s="84"/>
      <c r="AF1263" s="84"/>
      <c r="AG1263" s="84"/>
      <c r="AH1263" s="84"/>
      <c r="AI1263" s="84"/>
      <c r="AJ1263" s="84"/>
    </row>
    <row r="1264" spans="1:36" s="85" customFormat="1">
      <c r="A1264" s="83"/>
      <c r="B1264" s="84"/>
      <c r="C1264" s="84"/>
      <c r="D1264" s="84"/>
      <c r="E1264" s="84"/>
      <c r="F1264" s="84"/>
      <c r="G1264" s="84"/>
      <c r="L1264" s="86"/>
      <c r="M1264" s="86"/>
      <c r="N1264" s="87"/>
      <c r="O1264" s="86"/>
      <c r="P1264" s="86"/>
      <c r="Q1264" s="86"/>
      <c r="T1264" s="88"/>
      <c r="Z1264" s="88"/>
      <c r="AD1264" s="84"/>
      <c r="AE1264" s="84"/>
      <c r="AF1264" s="84"/>
      <c r="AG1264" s="84"/>
      <c r="AH1264" s="84"/>
      <c r="AI1264" s="84"/>
      <c r="AJ1264" s="84"/>
    </row>
    <row r="1265" spans="1:36" s="85" customFormat="1">
      <c r="A1265" s="83"/>
      <c r="B1265" s="84"/>
      <c r="C1265" s="84"/>
      <c r="D1265" s="84"/>
      <c r="E1265" s="84"/>
      <c r="F1265" s="84"/>
      <c r="G1265" s="84"/>
      <c r="L1265" s="86"/>
      <c r="M1265" s="86"/>
      <c r="N1265" s="87"/>
      <c r="O1265" s="86"/>
      <c r="P1265" s="86"/>
      <c r="Q1265" s="86"/>
      <c r="T1265" s="88"/>
      <c r="Z1265" s="88"/>
      <c r="AD1265" s="84"/>
      <c r="AE1265" s="84"/>
      <c r="AF1265" s="84"/>
      <c r="AG1265" s="84"/>
      <c r="AH1265" s="84"/>
      <c r="AI1265" s="84"/>
      <c r="AJ1265" s="84"/>
    </row>
    <row r="1266" spans="1:36" s="85" customFormat="1">
      <c r="A1266" s="83"/>
      <c r="B1266" s="84"/>
      <c r="C1266" s="84"/>
      <c r="D1266" s="84"/>
      <c r="E1266" s="84"/>
      <c r="F1266" s="84"/>
      <c r="G1266" s="84"/>
      <c r="L1266" s="86"/>
      <c r="M1266" s="86"/>
      <c r="N1266" s="87"/>
      <c r="O1266" s="86"/>
      <c r="P1266" s="86"/>
      <c r="Q1266" s="86"/>
      <c r="T1266" s="88"/>
      <c r="Z1266" s="88"/>
      <c r="AD1266" s="84"/>
      <c r="AE1266" s="84"/>
      <c r="AF1266" s="84"/>
      <c r="AG1266" s="84"/>
      <c r="AH1266" s="84"/>
      <c r="AI1266" s="84"/>
      <c r="AJ1266" s="84"/>
    </row>
    <row r="1267" spans="1:36" s="85" customFormat="1">
      <c r="A1267" s="83"/>
      <c r="B1267" s="84"/>
      <c r="C1267" s="84"/>
      <c r="D1267" s="84"/>
      <c r="E1267" s="84"/>
      <c r="F1267" s="84"/>
      <c r="G1267" s="84"/>
      <c r="L1267" s="86"/>
      <c r="M1267" s="86"/>
      <c r="N1267" s="87"/>
      <c r="O1267" s="86"/>
      <c r="P1267" s="86"/>
      <c r="Q1267" s="86"/>
      <c r="T1267" s="88"/>
      <c r="Z1267" s="88"/>
      <c r="AD1267" s="84"/>
      <c r="AE1267" s="84"/>
      <c r="AF1267" s="84"/>
      <c r="AG1267" s="84"/>
      <c r="AH1267" s="84"/>
      <c r="AI1267" s="84"/>
      <c r="AJ1267" s="84"/>
    </row>
    <row r="1268" spans="1:36" s="85" customFormat="1">
      <c r="A1268" s="83"/>
      <c r="B1268" s="84"/>
      <c r="C1268" s="84"/>
      <c r="D1268" s="84"/>
      <c r="E1268" s="84"/>
      <c r="F1268" s="84"/>
      <c r="G1268" s="84"/>
      <c r="L1268" s="86"/>
      <c r="M1268" s="86"/>
      <c r="N1268" s="87"/>
      <c r="O1268" s="86"/>
      <c r="P1268" s="86"/>
      <c r="Q1268" s="86"/>
      <c r="T1268" s="88"/>
      <c r="Z1268" s="88"/>
      <c r="AD1268" s="84"/>
      <c r="AE1268" s="84"/>
      <c r="AF1268" s="84"/>
      <c r="AG1268" s="84"/>
      <c r="AH1268" s="84"/>
      <c r="AI1268" s="84"/>
      <c r="AJ1268" s="84"/>
    </row>
    <row r="1269" spans="1:36" s="85" customFormat="1">
      <c r="A1269" s="83"/>
      <c r="B1269" s="84"/>
      <c r="C1269" s="84"/>
      <c r="D1269" s="84"/>
      <c r="E1269" s="84"/>
      <c r="F1269" s="84"/>
      <c r="G1269" s="84"/>
      <c r="L1269" s="86"/>
      <c r="M1269" s="86"/>
      <c r="N1269" s="87"/>
      <c r="O1269" s="86"/>
      <c r="P1269" s="86"/>
      <c r="Q1269" s="86"/>
      <c r="T1269" s="88"/>
      <c r="Z1269" s="88"/>
      <c r="AD1269" s="84"/>
      <c r="AE1269" s="84"/>
      <c r="AF1269" s="84"/>
      <c r="AG1269" s="84"/>
      <c r="AH1269" s="84"/>
      <c r="AI1269" s="84"/>
      <c r="AJ1269" s="84"/>
    </row>
    <row r="1270" spans="1:36" s="85" customFormat="1">
      <c r="A1270" s="83"/>
      <c r="B1270" s="84"/>
      <c r="C1270" s="84"/>
      <c r="D1270" s="84"/>
      <c r="E1270" s="84"/>
      <c r="F1270" s="84"/>
      <c r="G1270" s="84"/>
      <c r="L1270" s="86"/>
      <c r="M1270" s="86"/>
      <c r="N1270" s="87"/>
      <c r="O1270" s="86"/>
      <c r="P1270" s="86"/>
      <c r="Q1270" s="86"/>
      <c r="T1270" s="88"/>
      <c r="Z1270" s="88"/>
      <c r="AD1270" s="84"/>
      <c r="AE1270" s="84"/>
      <c r="AF1270" s="84"/>
      <c r="AG1270" s="84"/>
      <c r="AH1270" s="84"/>
      <c r="AI1270" s="84"/>
      <c r="AJ1270" s="84"/>
    </row>
    <row r="1271" spans="1:36" s="85" customFormat="1">
      <c r="A1271" s="83"/>
      <c r="B1271" s="84"/>
      <c r="C1271" s="84"/>
      <c r="D1271" s="84"/>
      <c r="E1271" s="84"/>
      <c r="F1271" s="84"/>
      <c r="G1271" s="84"/>
      <c r="L1271" s="86"/>
      <c r="M1271" s="86"/>
      <c r="N1271" s="87"/>
      <c r="O1271" s="86"/>
      <c r="P1271" s="86"/>
      <c r="Q1271" s="86"/>
      <c r="T1271" s="88"/>
      <c r="Z1271" s="88"/>
      <c r="AD1271" s="84"/>
      <c r="AE1271" s="84"/>
      <c r="AF1271" s="84"/>
      <c r="AG1271" s="84"/>
      <c r="AH1271" s="84"/>
      <c r="AI1271" s="84"/>
      <c r="AJ1271" s="84"/>
    </row>
    <row r="1272" spans="1:36" s="85" customFormat="1">
      <c r="A1272" s="83"/>
      <c r="B1272" s="84"/>
      <c r="C1272" s="84"/>
      <c r="D1272" s="84"/>
      <c r="E1272" s="84"/>
      <c r="F1272" s="84"/>
      <c r="G1272" s="84"/>
      <c r="L1272" s="86"/>
      <c r="M1272" s="86"/>
      <c r="N1272" s="87"/>
      <c r="O1272" s="86"/>
      <c r="P1272" s="86"/>
      <c r="Q1272" s="86"/>
      <c r="T1272" s="88"/>
      <c r="Z1272" s="88"/>
      <c r="AD1272" s="84"/>
      <c r="AE1272" s="84"/>
      <c r="AF1272" s="84"/>
      <c r="AG1272" s="84"/>
      <c r="AH1272" s="84"/>
      <c r="AI1272" s="84"/>
      <c r="AJ1272" s="84"/>
    </row>
    <row r="1273" spans="1:36" s="85" customFormat="1">
      <c r="A1273" s="83"/>
      <c r="B1273" s="84"/>
      <c r="C1273" s="84"/>
      <c r="D1273" s="84"/>
      <c r="E1273" s="84"/>
      <c r="F1273" s="84"/>
      <c r="G1273" s="84"/>
      <c r="L1273" s="86"/>
      <c r="M1273" s="86"/>
      <c r="N1273" s="87"/>
      <c r="O1273" s="86"/>
      <c r="P1273" s="86"/>
      <c r="Q1273" s="86"/>
      <c r="T1273" s="88"/>
      <c r="Z1273" s="88"/>
      <c r="AD1273" s="84"/>
      <c r="AE1273" s="84"/>
      <c r="AF1273" s="84"/>
      <c r="AG1273" s="84"/>
      <c r="AH1273" s="84"/>
      <c r="AI1273" s="84"/>
      <c r="AJ1273" s="84"/>
    </row>
    <row r="1274" spans="1:36" s="85" customFormat="1">
      <c r="A1274" s="83"/>
      <c r="B1274" s="84"/>
      <c r="C1274" s="84"/>
      <c r="D1274" s="84"/>
      <c r="E1274" s="84"/>
      <c r="F1274" s="84"/>
      <c r="G1274" s="84"/>
      <c r="L1274" s="86"/>
      <c r="M1274" s="86"/>
      <c r="N1274" s="87"/>
      <c r="O1274" s="86"/>
      <c r="P1274" s="86"/>
      <c r="Q1274" s="86"/>
      <c r="T1274" s="88"/>
      <c r="Z1274" s="88"/>
      <c r="AD1274" s="84"/>
      <c r="AE1274" s="84"/>
      <c r="AF1274" s="84"/>
      <c r="AG1274" s="84"/>
      <c r="AH1274" s="84"/>
      <c r="AI1274" s="84"/>
      <c r="AJ1274" s="84"/>
    </row>
    <row r="1275" spans="1:36" s="85" customFormat="1">
      <c r="A1275" s="83"/>
      <c r="B1275" s="84"/>
      <c r="C1275" s="84"/>
      <c r="D1275" s="84"/>
      <c r="E1275" s="84"/>
      <c r="F1275" s="84"/>
      <c r="G1275" s="84"/>
      <c r="L1275" s="86"/>
      <c r="M1275" s="86"/>
      <c r="N1275" s="87"/>
      <c r="O1275" s="86"/>
      <c r="P1275" s="86"/>
      <c r="Q1275" s="86"/>
      <c r="T1275" s="88"/>
      <c r="Z1275" s="88"/>
      <c r="AD1275" s="84"/>
      <c r="AE1275" s="84"/>
      <c r="AF1275" s="84"/>
      <c r="AG1275" s="84"/>
      <c r="AH1275" s="84"/>
      <c r="AI1275" s="84"/>
      <c r="AJ1275" s="84"/>
    </row>
    <row r="1276" spans="1:36" s="85" customFormat="1">
      <c r="A1276" s="83"/>
      <c r="B1276" s="84"/>
      <c r="C1276" s="84"/>
      <c r="D1276" s="84"/>
      <c r="E1276" s="84"/>
      <c r="F1276" s="84"/>
      <c r="G1276" s="84"/>
      <c r="L1276" s="86"/>
      <c r="M1276" s="86"/>
      <c r="N1276" s="87"/>
      <c r="O1276" s="86"/>
      <c r="P1276" s="86"/>
      <c r="Q1276" s="86"/>
      <c r="T1276" s="88"/>
      <c r="Z1276" s="88"/>
      <c r="AD1276" s="84"/>
      <c r="AE1276" s="84"/>
      <c r="AF1276" s="84"/>
      <c r="AG1276" s="84"/>
      <c r="AH1276" s="84"/>
      <c r="AI1276" s="84"/>
      <c r="AJ1276" s="84"/>
    </row>
    <row r="1277" spans="1:36" s="85" customFormat="1">
      <c r="A1277" s="83"/>
      <c r="B1277" s="84"/>
      <c r="C1277" s="84"/>
      <c r="D1277" s="84"/>
      <c r="E1277" s="84"/>
      <c r="F1277" s="84"/>
      <c r="G1277" s="84"/>
      <c r="L1277" s="86"/>
      <c r="M1277" s="86"/>
      <c r="N1277" s="87"/>
      <c r="O1277" s="86"/>
      <c r="P1277" s="86"/>
      <c r="Q1277" s="86"/>
      <c r="T1277" s="88"/>
      <c r="Z1277" s="88"/>
      <c r="AD1277" s="84"/>
      <c r="AE1277" s="84"/>
      <c r="AF1277" s="84"/>
      <c r="AG1277" s="84"/>
      <c r="AH1277" s="84"/>
      <c r="AI1277" s="84"/>
      <c r="AJ1277" s="84"/>
    </row>
    <row r="1278" spans="1:36" s="85" customFormat="1">
      <c r="A1278" s="83"/>
      <c r="B1278" s="84"/>
      <c r="C1278" s="84"/>
      <c r="D1278" s="84"/>
      <c r="E1278" s="84"/>
      <c r="F1278" s="84"/>
      <c r="G1278" s="84"/>
      <c r="L1278" s="86"/>
      <c r="M1278" s="86"/>
      <c r="N1278" s="87"/>
      <c r="O1278" s="86"/>
      <c r="P1278" s="86"/>
      <c r="Q1278" s="86"/>
      <c r="T1278" s="88"/>
      <c r="Z1278" s="88"/>
      <c r="AD1278" s="84"/>
      <c r="AE1278" s="84"/>
      <c r="AF1278" s="84"/>
      <c r="AG1278" s="84"/>
      <c r="AH1278" s="84"/>
      <c r="AI1278" s="84"/>
      <c r="AJ1278" s="84"/>
    </row>
    <row r="1279" spans="1:36" s="85" customFormat="1">
      <c r="A1279" s="83"/>
      <c r="B1279" s="84"/>
      <c r="C1279" s="84"/>
      <c r="D1279" s="84"/>
      <c r="E1279" s="84"/>
      <c r="F1279" s="84"/>
      <c r="G1279" s="84"/>
      <c r="L1279" s="86"/>
      <c r="M1279" s="86"/>
      <c r="N1279" s="87"/>
      <c r="O1279" s="86"/>
      <c r="P1279" s="86"/>
      <c r="Q1279" s="86"/>
      <c r="T1279" s="88"/>
      <c r="Z1279" s="88"/>
      <c r="AD1279" s="84"/>
      <c r="AE1279" s="84"/>
      <c r="AF1279" s="84"/>
      <c r="AG1279" s="84"/>
      <c r="AH1279" s="84"/>
      <c r="AI1279" s="84"/>
      <c r="AJ1279" s="84"/>
    </row>
    <row r="1280" spans="1:36" s="85" customFormat="1">
      <c r="A1280" s="83"/>
      <c r="B1280" s="84"/>
      <c r="C1280" s="84"/>
      <c r="D1280" s="84"/>
      <c r="E1280" s="84"/>
      <c r="F1280" s="84"/>
      <c r="G1280" s="84"/>
      <c r="L1280" s="86"/>
      <c r="M1280" s="86"/>
      <c r="N1280" s="87"/>
      <c r="O1280" s="86"/>
      <c r="P1280" s="86"/>
      <c r="Q1280" s="86"/>
      <c r="T1280" s="88"/>
      <c r="Z1280" s="88"/>
      <c r="AD1280" s="84"/>
      <c r="AE1280" s="84"/>
      <c r="AF1280" s="84"/>
      <c r="AG1280" s="84"/>
      <c r="AH1280" s="84"/>
      <c r="AI1280" s="84"/>
      <c r="AJ1280" s="84"/>
    </row>
    <row r="1281" spans="1:36" s="85" customFormat="1">
      <c r="A1281" s="83"/>
      <c r="B1281" s="84"/>
      <c r="C1281" s="84"/>
      <c r="D1281" s="84"/>
      <c r="E1281" s="84"/>
      <c r="F1281" s="84"/>
      <c r="G1281" s="84"/>
      <c r="L1281" s="86"/>
      <c r="M1281" s="86"/>
      <c r="N1281" s="87"/>
      <c r="O1281" s="86"/>
      <c r="P1281" s="86"/>
      <c r="Q1281" s="86"/>
      <c r="T1281" s="88"/>
      <c r="Z1281" s="88"/>
      <c r="AD1281" s="84"/>
      <c r="AE1281" s="84"/>
      <c r="AF1281" s="84"/>
      <c r="AG1281" s="84"/>
      <c r="AH1281" s="84"/>
      <c r="AI1281" s="84"/>
      <c r="AJ1281" s="84"/>
    </row>
    <row r="1282" spans="1:36" s="85" customFormat="1">
      <c r="A1282" s="83"/>
      <c r="B1282" s="84"/>
      <c r="C1282" s="84"/>
      <c r="D1282" s="84"/>
      <c r="E1282" s="84"/>
      <c r="F1282" s="84"/>
      <c r="G1282" s="84"/>
      <c r="L1282" s="86"/>
      <c r="M1282" s="86"/>
      <c r="N1282" s="87"/>
      <c r="O1282" s="86"/>
      <c r="P1282" s="86"/>
      <c r="Q1282" s="86"/>
      <c r="T1282" s="88"/>
      <c r="Z1282" s="88"/>
      <c r="AD1282" s="84"/>
      <c r="AE1282" s="84"/>
      <c r="AF1282" s="84"/>
      <c r="AG1282" s="84"/>
      <c r="AH1282" s="84"/>
      <c r="AI1282" s="84"/>
      <c r="AJ1282" s="84"/>
    </row>
    <row r="1283" spans="1:36" s="85" customFormat="1">
      <c r="A1283" s="83"/>
      <c r="B1283" s="84"/>
      <c r="C1283" s="84"/>
      <c r="D1283" s="84"/>
      <c r="E1283" s="84"/>
      <c r="F1283" s="84"/>
      <c r="G1283" s="84"/>
      <c r="L1283" s="86"/>
      <c r="M1283" s="86"/>
      <c r="N1283" s="87"/>
      <c r="O1283" s="86"/>
      <c r="P1283" s="86"/>
      <c r="Q1283" s="86"/>
      <c r="T1283" s="88"/>
      <c r="Z1283" s="88"/>
      <c r="AD1283" s="84"/>
      <c r="AE1283" s="84"/>
      <c r="AF1283" s="84"/>
      <c r="AG1283" s="84"/>
      <c r="AH1283" s="84"/>
      <c r="AI1283" s="84"/>
      <c r="AJ1283" s="84"/>
    </row>
    <row r="1284" spans="1:36" s="85" customFormat="1">
      <c r="A1284" s="83"/>
      <c r="B1284" s="84"/>
      <c r="C1284" s="84"/>
      <c r="D1284" s="84"/>
      <c r="E1284" s="84"/>
      <c r="F1284" s="84"/>
      <c r="G1284" s="84"/>
      <c r="L1284" s="86"/>
      <c r="M1284" s="86"/>
      <c r="N1284" s="87"/>
      <c r="O1284" s="86"/>
      <c r="P1284" s="86"/>
      <c r="Q1284" s="86"/>
      <c r="T1284" s="88"/>
      <c r="Z1284" s="88"/>
      <c r="AD1284" s="84"/>
      <c r="AE1284" s="84"/>
      <c r="AF1284" s="84"/>
      <c r="AG1284" s="84"/>
      <c r="AH1284" s="84"/>
      <c r="AI1284" s="84"/>
      <c r="AJ1284" s="84"/>
    </row>
    <row r="1285" spans="1:36" s="85" customFormat="1">
      <c r="A1285" s="83"/>
      <c r="B1285" s="84"/>
      <c r="C1285" s="84"/>
      <c r="D1285" s="84"/>
      <c r="E1285" s="84"/>
      <c r="F1285" s="84"/>
      <c r="G1285" s="84"/>
      <c r="L1285" s="86"/>
      <c r="M1285" s="86"/>
      <c r="N1285" s="87"/>
      <c r="O1285" s="86"/>
      <c r="P1285" s="86"/>
      <c r="Q1285" s="86"/>
      <c r="T1285" s="88"/>
      <c r="Z1285" s="88"/>
      <c r="AD1285" s="84"/>
      <c r="AE1285" s="84"/>
      <c r="AF1285" s="84"/>
      <c r="AG1285" s="84"/>
      <c r="AH1285" s="84"/>
      <c r="AI1285" s="84"/>
      <c r="AJ1285" s="84"/>
    </row>
    <row r="1286" spans="1:36" s="85" customFormat="1">
      <c r="A1286" s="83"/>
      <c r="B1286" s="84"/>
      <c r="C1286" s="84"/>
      <c r="D1286" s="84"/>
      <c r="E1286" s="84"/>
      <c r="F1286" s="84"/>
      <c r="G1286" s="84"/>
      <c r="L1286" s="86"/>
      <c r="M1286" s="86"/>
      <c r="N1286" s="87"/>
      <c r="O1286" s="86"/>
      <c r="P1286" s="86"/>
      <c r="Q1286" s="86"/>
      <c r="T1286" s="88"/>
      <c r="Z1286" s="88"/>
      <c r="AD1286" s="84"/>
      <c r="AE1286" s="84"/>
      <c r="AF1286" s="84"/>
      <c r="AG1286" s="84"/>
      <c r="AH1286" s="84"/>
      <c r="AI1286" s="84"/>
      <c r="AJ1286" s="84"/>
    </row>
    <row r="1287" spans="1:36" s="85" customFormat="1">
      <c r="A1287" s="83"/>
      <c r="B1287" s="84"/>
      <c r="C1287" s="84"/>
      <c r="D1287" s="84"/>
      <c r="E1287" s="84"/>
      <c r="F1287" s="84"/>
      <c r="G1287" s="84"/>
      <c r="L1287" s="86"/>
      <c r="M1287" s="86"/>
      <c r="N1287" s="87"/>
      <c r="O1287" s="86"/>
      <c r="P1287" s="86"/>
      <c r="Q1287" s="86"/>
      <c r="T1287" s="88"/>
      <c r="Z1287" s="88"/>
      <c r="AD1287" s="84"/>
      <c r="AE1287" s="84"/>
      <c r="AF1287" s="84"/>
      <c r="AG1287" s="84"/>
      <c r="AH1287" s="84"/>
      <c r="AI1287" s="84"/>
      <c r="AJ1287" s="84"/>
    </row>
    <row r="1288" spans="1:36" s="85" customFormat="1">
      <c r="A1288" s="83"/>
      <c r="B1288" s="84"/>
      <c r="C1288" s="84"/>
      <c r="D1288" s="84"/>
      <c r="E1288" s="84"/>
      <c r="F1288" s="84"/>
      <c r="G1288" s="84"/>
      <c r="L1288" s="86"/>
      <c r="M1288" s="86"/>
      <c r="N1288" s="87"/>
      <c r="O1288" s="86"/>
      <c r="P1288" s="86"/>
      <c r="Q1288" s="86"/>
      <c r="T1288" s="88"/>
      <c r="Z1288" s="88"/>
      <c r="AD1288" s="84"/>
      <c r="AE1288" s="84"/>
      <c r="AF1288" s="84"/>
      <c r="AG1288" s="84"/>
      <c r="AH1288" s="84"/>
      <c r="AI1288" s="84"/>
      <c r="AJ1288" s="84"/>
    </row>
    <row r="1289" spans="1:36" s="85" customFormat="1">
      <c r="A1289" s="83"/>
      <c r="B1289" s="84"/>
      <c r="C1289" s="84"/>
      <c r="D1289" s="84"/>
      <c r="E1289" s="84"/>
      <c r="F1289" s="84"/>
      <c r="G1289" s="84"/>
      <c r="L1289" s="86"/>
      <c r="M1289" s="86"/>
      <c r="N1289" s="87"/>
      <c r="O1289" s="86"/>
      <c r="P1289" s="86"/>
      <c r="Q1289" s="86"/>
      <c r="T1289" s="88"/>
      <c r="Z1289" s="88"/>
      <c r="AD1289" s="84"/>
      <c r="AE1289" s="84"/>
      <c r="AF1289" s="84"/>
      <c r="AG1289" s="84"/>
      <c r="AH1289" s="84"/>
      <c r="AI1289" s="84"/>
      <c r="AJ1289" s="84"/>
    </row>
    <row r="1290" spans="1:36" s="85" customFormat="1">
      <c r="A1290" s="83"/>
      <c r="B1290" s="84"/>
      <c r="C1290" s="84"/>
      <c r="D1290" s="84"/>
      <c r="E1290" s="84"/>
      <c r="F1290" s="84"/>
      <c r="G1290" s="84"/>
      <c r="L1290" s="86"/>
      <c r="M1290" s="86"/>
      <c r="N1290" s="87"/>
      <c r="O1290" s="86"/>
      <c r="P1290" s="86"/>
      <c r="Q1290" s="86"/>
      <c r="T1290" s="88"/>
      <c r="Z1290" s="88"/>
      <c r="AD1290" s="84"/>
      <c r="AE1290" s="84"/>
      <c r="AF1290" s="84"/>
      <c r="AG1290" s="84"/>
      <c r="AH1290" s="84"/>
      <c r="AI1290" s="84"/>
      <c r="AJ1290" s="84"/>
    </row>
    <row r="1291" spans="1:36" s="85" customFormat="1">
      <c r="A1291" s="83"/>
      <c r="B1291" s="84"/>
      <c r="C1291" s="84"/>
      <c r="D1291" s="84"/>
      <c r="E1291" s="84"/>
      <c r="F1291" s="84"/>
      <c r="G1291" s="84"/>
      <c r="L1291" s="86"/>
      <c r="M1291" s="86"/>
      <c r="N1291" s="87"/>
      <c r="O1291" s="86"/>
      <c r="P1291" s="86"/>
      <c r="Q1291" s="86"/>
      <c r="T1291" s="88"/>
      <c r="Z1291" s="88"/>
      <c r="AD1291" s="84"/>
      <c r="AE1291" s="84"/>
      <c r="AF1291" s="84"/>
      <c r="AG1291" s="84"/>
      <c r="AH1291" s="84"/>
      <c r="AI1291" s="84"/>
      <c r="AJ1291" s="84"/>
    </row>
    <row r="1292" spans="1:36" s="85" customFormat="1">
      <c r="A1292" s="83"/>
      <c r="B1292" s="84"/>
      <c r="C1292" s="84"/>
      <c r="D1292" s="84"/>
      <c r="E1292" s="84"/>
      <c r="F1292" s="84"/>
      <c r="G1292" s="84"/>
      <c r="L1292" s="86"/>
      <c r="M1292" s="86"/>
      <c r="N1292" s="87"/>
      <c r="O1292" s="86"/>
      <c r="P1292" s="86"/>
      <c r="Q1292" s="86"/>
      <c r="T1292" s="88"/>
      <c r="Z1292" s="88"/>
      <c r="AD1292" s="84"/>
      <c r="AE1292" s="84"/>
      <c r="AF1292" s="84"/>
      <c r="AG1292" s="84"/>
      <c r="AH1292" s="84"/>
      <c r="AI1292" s="84"/>
      <c r="AJ1292" s="84"/>
    </row>
    <row r="1293" spans="1:36" s="85" customFormat="1">
      <c r="A1293" s="83"/>
      <c r="B1293" s="84"/>
      <c r="C1293" s="84"/>
      <c r="D1293" s="84"/>
      <c r="E1293" s="84"/>
      <c r="F1293" s="84"/>
      <c r="G1293" s="84"/>
      <c r="L1293" s="86"/>
      <c r="M1293" s="86"/>
      <c r="N1293" s="87"/>
      <c r="O1293" s="86"/>
      <c r="P1293" s="86"/>
      <c r="Q1293" s="86"/>
      <c r="T1293" s="88"/>
      <c r="Z1293" s="88"/>
      <c r="AD1293" s="84"/>
      <c r="AE1293" s="84"/>
      <c r="AF1293" s="84"/>
      <c r="AG1293" s="84"/>
      <c r="AH1293" s="84"/>
      <c r="AI1293" s="84"/>
      <c r="AJ1293" s="84"/>
    </row>
    <row r="1294" spans="1:36" s="85" customFormat="1">
      <c r="A1294" s="83"/>
      <c r="B1294" s="84"/>
      <c r="C1294" s="84"/>
      <c r="D1294" s="84"/>
      <c r="E1294" s="84"/>
      <c r="F1294" s="84"/>
      <c r="G1294" s="84"/>
      <c r="L1294" s="86"/>
      <c r="M1294" s="86"/>
      <c r="N1294" s="87"/>
      <c r="O1294" s="86"/>
      <c r="P1294" s="86"/>
      <c r="Q1294" s="86"/>
      <c r="T1294" s="88"/>
      <c r="Z1294" s="88"/>
      <c r="AD1294" s="84"/>
      <c r="AE1294" s="84"/>
      <c r="AF1294" s="84"/>
      <c r="AG1294" s="84"/>
      <c r="AH1294" s="84"/>
      <c r="AI1294" s="84"/>
      <c r="AJ1294" s="84"/>
    </row>
    <row r="1295" spans="1:36" s="85" customFormat="1">
      <c r="A1295" s="83"/>
      <c r="B1295" s="84"/>
      <c r="C1295" s="84"/>
      <c r="D1295" s="84"/>
      <c r="E1295" s="84"/>
      <c r="F1295" s="84"/>
      <c r="G1295" s="84"/>
      <c r="L1295" s="86"/>
      <c r="M1295" s="86"/>
      <c r="N1295" s="87"/>
      <c r="O1295" s="86"/>
      <c r="P1295" s="86"/>
      <c r="Q1295" s="86"/>
      <c r="T1295" s="88"/>
      <c r="Z1295" s="88"/>
      <c r="AD1295" s="84"/>
      <c r="AE1295" s="84"/>
      <c r="AF1295" s="84"/>
      <c r="AG1295" s="84"/>
      <c r="AH1295" s="84"/>
      <c r="AI1295" s="84"/>
      <c r="AJ1295" s="84"/>
    </row>
    <row r="1296" spans="1:36" s="85" customFormat="1">
      <c r="A1296" s="83"/>
      <c r="B1296" s="84"/>
      <c r="C1296" s="84"/>
      <c r="D1296" s="84"/>
      <c r="E1296" s="84"/>
      <c r="F1296" s="84"/>
      <c r="G1296" s="84"/>
      <c r="L1296" s="86"/>
      <c r="M1296" s="86"/>
      <c r="N1296" s="87"/>
      <c r="O1296" s="86"/>
      <c r="P1296" s="86"/>
      <c r="Q1296" s="86"/>
      <c r="T1296" s="88"/>
      <c r="Z1296" s="88"/>
      <c r="AD1296" s="84"/>
      <c r="AE1296" s="84"/>
      <c r="AF1296" s="84"/>
      <c r="AG1296" s="84"/>
      <c r="AH1296" s="84"/>
      <c r="AI1296" s="84"/>
      <c r="AJ1296" s="84"/>
    </row>
    <row r="1297" spans="1:36" s="85" customFormat="1">
      <c r="A1297" s="83"/>
      <c r="B1297" s="84"/>
      <c r="C1297" s="84"/>
      <c r="D1297" s="84"/>
      <c r="E1297" s="84"/>
      <c r="F1297" s="84"/>
      <c r="G1297" s="84"/>
      <c r="L1297" s="86"/>
      <c r="M1297" s="86"/>
      <c r="N1297" s="87"/>
      <c r="O1297" s="86"/>
      <c r="P1297" s="86"/>
      <c r="Q1297" s="86"/>
      <c r="T1297" s="88"/>
      <c r="Z1297" s="88"/>
      <c r="AD1297" s="84"/>
      <c r="AE1297" s="84"/>
      <c r="AF1297" s="84"/>
      <c r="AG1297" s="84"/>
      <c r="AH1297" s="84"/>
      <c r="AI1297" s="84"/>
      <c r="AJ1297" s="84"/>
    </row>
    <row r="1298" spans="1:36" s="85" customFormat="1">
      <c r="A1298" s="83"/>
      <c r="B1298" s="84"/>
      <c r="C1298" s="84"/>
      <c r="D1298" s="84"/>
      <c r="E1298" s="84"/>
      <c r="F1298" s="84"/>
      <c r="G1298" s="84"/>
      <c r="L1298" s="86"/>
      <c r="M1298" s="86"/>
      <c r="N1298" s="87"/>
      <c r="O1298" s="86"/>
      <c r="P1298" s="86"/>
      <c r="Q1298" s="86"/>
      <c r="T1298" s="88"/>
      <c r="Z1298" s="88"/>
      <c r="AD1298" s="84"/>
      <c r="AE1298" s="84"/>
      <c r="AF1298" s="84"/>
      <c r="AG1298" s="84"/>
      <c r="AH1298" s="84"/>
      <c r="AI1298" s="84"/>
      <c r="AJ1298" s="84"/>
    </row>
    <row r="1299" spans="1:36" s="85" customFormat="1">
      <c r="A1299" s="83"/>
      <c r="B1299" s="84"/>
      <c r="C1299" s="84"/>
      <c r="D1299" s="84"/>
      <c r="E1299" s="84"/>
      <c r="F1299" s="84"/>
      <c r="G1299" s="84"/>
      <c r="L1299" s="86"/>
      <c r="M1299" s="86"/>
      <c r="N1299" s="87"/>
      <c r="O1299" s="86"/>
      <c r="P1299" s="86"/>
      <c r="Q1299" s="86"/>
      <c r="T1299" s="88"/>
      <c r="Z1299" s="88"/>
      <c r="AD1299" s="84"/>
      <c r="AE1299" s="84"/>
      <c r="AF1299" s="84"/>
      <c r="AG1299" s="84"/>
      <c r="AH1299" s="84"/>
      <c r="AI1299" s="84"/>
      <c r="AJ1299" s="84"/>
    </row>
    <row r="1300" spans="1:36" s="85" customFormat="1">
      <c r="A1300" s="83"/>
      <c r="B1300" s="84"/>
      <c r="C1300" s="84"/>
      <c r="D1300" s="84"/>
      <c r="E1300" s="84"/>
      <c r="F1300" s="84"/>
      <c r="G1300" s="84"/>
      <c r="L1300" s="86"/>
      <c r="M1300" s="86"/>
      <c r="N1300" s="87"/>
      <c r="O1300" s="86"/>
      <c r="P1300" s="86"/>
      <c r="Q1300" s="86"/>
      <c r="T1300" s="88"/>
      <c r="Z1300" s="88"/>
      <c r="AD1300" s="84"/>
      <c r="AE1300" s="84"/>
      <c r="AF1300" s="84"/>
      <c r="AG1300" s="84"/>
      <c r="AH1300" s="84"/>
      <c r="AI1300" s="84"/>
      <c r="AJ1300" s="84"/>
    </row>
    <row r="1301" spans="1:36" s="85" customFormat="1">
      <c r="A1301" s="83"/>
      <c r="B1301" s="84"/>
      <c r="C1301" s="84"/>
      <c r="D1301" s="84"/>
      <c r="E1301" s="84"/>
      <c r="F1301" s="84"/>
      <c r="G1301" s="84"/>
      <c r="L1301" s="86"/>
      <c r="M1301" s="86"/>
      <c r="N1301" s="87"/>
      <c r="O1301" s="86"/>
      <c r="P1301" s="86"/>
      <c r="Q1301" s="86"/>
      <c r="T1301" s="88"/>
      <c r="Z1301" s="88"/>
      <c r="AD1301" s="84"/>
      <c r="AE1301" s="84"/>
      <c r="AF1301" s="84"/>
      <c r="AG1301" s="84"/>
      <c r="AH1301" s="84"/>
      <c r="AI1301" s="84"/>
      <c r="AJ1301" s="84"/>
    </row>
    <row r="1302" spans="1:36" s="85" customFormat="1">
      <c r="A1302" s="83"/>
      <c r="B1302" s="84"/>
      <c r="C1302" s="84"/>
      <c r="D1302" s="84"/>
      <c r="E1302" s="84"/>
      <c r="F1302" s="84"/>
      <c r="G1302" s="84"/>
      <c r="L1302" s="86"/>
      <c r="M1302" s="86"/>
      <c r="N1302" s="87"/>
      <c r="O1302" s="86"/>
      <c r="P1302" s="86"/>
      <c r="Q1302" s="86"/>
      <c r="T1302" s="88"/>
      <c r="Z1302" s="88"/>
      <c r="AD1302" s="84"/>
      <c r="AE1302" s="84"/>
      <c r="AF1302" s="84"/>
      <c r="AG1302" s="84"/>
      <c r="AH1302" s="84"/>
      <c r="AI1302" s="84"/>
      <c r="AJ1302" s="84"/>
    </row>
    <row r="1303" spans="1:36" s="85" customFormat="1">
      <c r="A1303" s="83"/>
      <c r="B1303" s="84"/>
      <c r="C1303" s="84"/>
      <c r="D1303" s="84"/>
      <c r="E1303" s="84"/>
      <c r="F1303" s="84"/>
      <c r="G1303" s="84"/>
      <c r="L1303" s="86"/>
      <c r="M1303" s="86"/>
      <c r="N1303" s="87"/>
      <c r="O1303" s="86"/>
      <c r="P1303" s="86"/>
      <c r="Q1303" s="86"/>
      <c r="T1303" s="88"/>
      <c r="Z1303" s="88"/>
      <c r="AD1303" s="84"/>
      <c r="AE1303" s="84"/>
      <c r="AF1303" s="84"/>
      <c r="AG1303" s="84"/>
      <c r="AH1303" s="84"/>
      <c r="AI1303" s="84"/>
      <c r="AJ1303" s="84"/>
    </row>
    <row r="1304" spans="1:36" s="85" customFormat="1">
      <c r="A1304" s="83"/>
      <c r="B1304" s="84"/>
      <c r="C1304" s="84"/>
      <c r="D1304" s="84"/>
      <c r="E1304" s="84"/>
      <c r="F1304" s="84"/>
      <c r="G1304" s="84"/>
      <c r="L1304" s="86"/>
      <c r="M1304" s="86"/>
      <c r="N1304" s="87"/>
      <c r="O1304" s="86"/>
      <c r="P1304" s="86"/>
      <c r="Q1304" s="86"/>
      <c r="T1304" s="88"/>
      <c r="Z1304" s="88"/>
      <c r="AD1304" s="84"/>
      <c r="AE1304" s="84"/>
      <c r="AF1304" s="84"/>
      <c r="AG1304" s="84"/>
      <c r="AH1304" s="84"/>
      <c r="AI1304" s="84"/>
      <c r="AJ1304" s="84"/>
    </row>
    <row r="1305" spans="1:36" s="85" customFormat="1">
      <c r="A1305" s="83"/>
      <c r="B1305" s="84"/>
      <c r="C1305" s="84"/>
      <c r="D1305" s="84"/>
      <c r="E1305" s="84"/>
      <c r="F1305" s="84"/>
      <c r="G1305" s="84"/>
      <c r="L1305" s="86"/>
      <c r="M1305" s="86"/>
      <c r="N1305" s="87"/>
      <c r="O1305" s="86"/>
      <c r="P1305" s="86"/>
      <c r="Q1305" s="86"/>
      <c r="T1305" s="88"/>
      <c r="Z1305" s="88"/>
      <c r="AD1305" s="84"/>
      <c r="AE1305" s="84"/>
      <c r="AF1305" s="84"/>
      <c r="AG1305" s="84"/>
      <c r="AH1305" s="84"/>
      <c r="AI1305" s="84"/>
      <c r="AJ1305" s="84"/>
    </row>
    <row r="1306" spans="1:36" s="85" customFormat="1">
      <c r="A1306" s="83"/>
      <c r="B1306" s="84"/>
      <c r="C1306" s="84"/>
      <c r="D1306" s="84"/>
      <c r="E1306" s="84"/>
      <c r="F1306" s="84"/>
      <c r="G1306" s="84"/>
      <c r="L1306" s="86"/>
      <c r="M1306" s="86"/>
      <c r="N1306" s="87"/>
      <c r="O1306" s="86"/>
      <c r="P1306" s="86"/>
      <c r="Q1306" s="86"/>
      <c r="T1306" s="88"/>
      <c r="Z1306" s="88"/>
      <c r="AD1306" s="84"/>
      <c r="AE1306" s="84"/>
      <c r="AF1306" s="84"/>
      <c r="AG1306" s="84"/>
      <c r="AH1306" s="84"/>
      <c r="AI1306" s="84"/>
      <c r="AJ1306" s="84"/>
    </row>
    <row r="1307" spans="1:36" s="85" customFormat="1">
      <c r="A1307" s="83"/>
      <c r="B1307" s="84"/>
      <c r="C1307" s="84"/>
      <c r="D1307" s="84"/>
      <c r="E1307" s="84"/>
      <c r="F1307" s="84"/>
      <c r="G1307" s="84"/>
      <c r="L1307" s="86"/>
      <c r="M1307" s="86"/>
      <c r="N1307" s="87"/>
      <c r="O1307" s="86"/>
      <c r="P1307" s="86"/>
      <c r="Q1307" s="86"/>
      <c r="T1307" s="88"/>
      <c r="Z1307" s="88"/>
      <c r="AD1307" s="84"/>
      <c r="AE1307" s="84"/>
      <c r="AF1307" s="84"/>
      <c r="AG1307" s="84"/>
      <c r="AH1307" s="84"/>
      <c r="AI1307" s="84"/>
      <c r="AJ1307" s="84"/>
    </row>
    <row r="1308" spans="1:36" s="85" customFormat="1">
      <c r="A1308" s="83"/>
      <c r="B1308" s="84"/>
      <c r="C1308" s="84"/>
      <c r="D1308" s="84"/>
      <c r="E1308" s="84"/>
      <c r="F1308" s="84"/>
      <c r="G1308" s="84"/>
      <c r="L1308" s="86"/>
      <c r="M1308" s="86"/>
      <c r="N1308" s="87"/>
      <c r="O1308" s="86"/>
      <c r="P1308" s="86"/>
      <c r="Q1308" s="86"/>
      <c r="T1308" s="88"/>
      <c r="Z1308" s="88"/>
      <c r="AD1308" s="84"/>
      <c r="AE1308" s="84"/>
      <c r="AF1308" s="84"/>
      <c r="AG1308" s="84"/>
      <c r="AH1308" s="84"/>
      <c r="AI1308" s="84"/>
      <c r="AJ1308" s="84"/>
    </row>
    <row r="1309" spans="1:36" s="85" customFormat="1">
      <c r="A1309" s="83"/>
      <c r="B1309" s="84"/>
      <c r="C1309" s="84"/>
      <c r="D1309" s="84"/>
      <c r="E1309" s="84"/>
      <c r="F1309" s="84"/>
      <c r="G1309" s="84"/>
      <c r="L1309" s="86"/>
      <c r="M1309" s="86"/>
      <c r="N1309" s="87"/>
      <c r="O1309" s="86"/>
      <c r="P1309" s="86"/>
      <c r="Q1309" s="86"/>
      <c r="T1309" s="88"/>
      <c r="Z1309" s="88"/>
      <c r="AD1309" s="84"/>
      <c r="AE1309" s="84"/>
      <c r="AF1309" s="84"/>
      <c r="AG1309" s="84"/>
      <c r="AH1309" s="84"/>
      <c r="AI1309" s="84"/>
      <c r="AJ1309" s="84"/>
    </row>
    <row r="1310" spans="1:36" s="85" customFormat="1">
      <c r="A1310" s="83"/>
      <c r="B1310" s="84"/>
      <c r="C1310" s="84"/>
      <c r="D1310" s="84"/>
      <c r="E1310" s="84"/>
      <c r="F1310" s="84"/>
      <c r="G1310" s="84"/>
      <c r="L1310" s="86"/>
      <c r="M1310" s="86"/>
      <c r="N1310" s="87"/>
      <c r="O1310" s="86"/>
      <c r="P1310" s="86"/>
      <c r="Q1310" s="86"/>
      <c r="T1310" s="88"/>
      <c r="Z1310" s="88"/>
      <c r="AD1310" s="84"/>
      <c r="AE1310" s="84"/>
      <c r="AF1310" s="84"/>
      <c r="AG1310" s="84"/>
      <c r="AH1310" s="84"/>
      <c r="AI1310" s="84"/>
      <c r="AJ1310" s="84"/>
    </row>
    <row r="1311" spans="1:36" s="85" customFormat="1">
      <c r="A1311" s="83"/>
      <c r="B1311" s="84"/>
      <c r="C1311" s="84"/>
      <c r="D1311" s="84"/>
      <c r="E1311" s="84"/>
      <c r="F1311" s="84"/>
      <c r="G1311" s="84"/>
      <c r="L1311" s="86"/>
      <c r="M1311" s="86"/>
      <c r="N1311" s="87"/>
      <c r="O1311" s="86"/>
      <c r="P1311" s="86"/>
      <c r="Q1311" s="86"/>
      <c r="T1311" s="88"/>
      <c r="Z1311" s="88"/>
      <c r="AD1311" s="84"/>
      <c r="AE1311" s="84"/>
      <c r="AF1311" s="84"/>
      <c r="AG1311" s="84"/>
      <c r="AH1311" s="84"/>
      <c r="AI1311" s="84"/>
      <c r="AJ1311" s="84"/>
    </row>
    <row r="1312" spans="1:36" s="85" customFormat="1">
      <c r="A1312" s="83"/>
      <c r="B1312" s="84"/>
      <c r="C1312" s="84"/>
      <c r="D1312" s="84"/>
      <c r="E1312" s="84"/>
      <c r="F1312" s="84"/>
      <c r="G1312" s="84"/>
      <c r="L1312" s="86"/>
      <c r="M1312" s="86"/>
      <c r="N1312" s="87"/>
      <c r="O1312" s="86"/>
      <c r="P1312" s="86"/>
      <c r="Q1312" s="86"/>
      <c r="T1312" s="88"/>
      <c r="Z1312" s="88"/>
      <c r="AD1312" s="84"/>
      <c r="AE1312" s="84"/>
      <c r="AF1312" s="84"/>
      <c r="AG1312" s="84"/>
      <c r="AH1312" s="84"/>
      <c r="AI1312" s="84"/>
      <c r="AJ1312" s="84"/>
    </row>
    <row r="1313" spans="1:36" s="85" customFormat="1">
      <c r="A1313" s="83"/>
      <c r="B1313" s="84"/>
      <c r="C1313" s="84"/>
      <c r="D1313" s="84"/>
      <c r="E1313" s="84"/>
      <c r="F1313" s="84"/>
      <c r="G1313" s="84"/>
      <c r="L1313" s="86"/>
      <c r="M1313" s="86"/>
      <c r="N1313" s="87"/>
      <c r="O1313" s="86"/>
      <c r="P1313" s="86"/>
      <c r="Q1313" s="86"/>
      <c r="T1313" s="88"/>
      <c r="Z1313" s="88"/>
      <c r="AD1313" s="84"/>
      <c r="AE1313" s="84"/>
      <c r="AF1313" s="84"/>
      <c r="AG1313" s="84"/>
      <c r="AH1313" s="84"/>
      <c r="AI1313" s="84"/>
      <c r="AJ1313" s="84"/>
    </row>
    <row r="1314" spans="1:36" s="85" customFormat="1">
      <c r="A1314" s="83"/>
      <c r="B1314" s="84"/>
      <c r="C1314" s="84"/>
      <c r="D1314" s="84"/>
      <c r="E1314" s="84"/>
      <c r="F1314" s="84"/>
      <c r="G1314" s="84"/>
      <c r="L1314" s="86"/>
      <c r="M1314" s="86"/>
      <c r="N1314" s="87"/>
      <c r="O1314" s="86"/>
      <c r="P1314" s="86"/>
      <c r="Q1314" s="86"/>
      <c r="T1314" s="88"/>
      <c r="Z1314" s="88"/>
      <c r="AD1314" s="84"/>
      <c r="AE1314" s="84"/>
      <c r="AF1314" s="84"/>
      <c r="AG1314" s="84"/>
      <c r="AH1314" s="84"/>
      <c r="AI1314" s="84"/>
      <c r="AJ1314" s="84"/>
    </row>
    <row r="1315" spans="1:36" s="85" customFormat="1">
      <c r="A1315" s="83"/>
      <c r="B1315" s="84"/>
      <c r="C1315" s="84"/>
      <c r="D1315" s="84"/>
      <c r="E1315" s="84"/>
      <c r="F1315" s="84"/>
      <c r="G1315" s="84"/>
      <c r="L1315" s="86"/>
      <c r="M1315" s="86"/>
      <c r="N1315" s="87"/>
      <c r="O1315" s="86"/>
      <c r="P1315" s="86"/>
      <c r="Q1315" s="86"/>
      <c r="T1315" s="88"/>
      <c r="Z1315" s="88"/>
      <c r="AD1315" s="84"/>
      <c r="AE1315" s="84"/>
      <c r="AF1315" s="84"/>
      <c r="AG1315" s="84"/>
      <c r="AH1315" s="84"/>
      <c r="AI1315" s="84"/>
      <c r="AJ1315" s="84"/>
    </row>
    <row r="1316" spans="1:36" s="85" customFormat="1">
      <c r="A1316" s="83"/>
      <c r="B1316" s="84"/>
      <c r="C1316" s="84"/>
      <c r="D1316" s="84"/>
      <c r="E1316" s="84"/>
      <c r="F1316" s="84"/>
      <c r="G1316" s="84"/>
      <c r="L1316" s="86"/>
      <c r="M1316" s="86"/>
      <c r="N1316" s="87"/>
      <c r="O1316" s="86"/>
      <c r="P1316" s="86"/>
      <c r="Q1316" s="86"/>
      <c r="T1316" s="88"/>
      <c r="Z1316" s="88"/>
      <c r="AD1316" s="84"/>
      <c r="AE1316" s="84"/>
      <c r="AF1316" s="84"/>
      <c r="AG1316" s="84"/>
      <c r="AH1316" s="84"/>
      <c r="AI1316" s="84"/>
      <c r="AJ1316" s="84"/>
    </row>
    <row r="1317" spans="1:36" s="85" customFormat="1">
      <c r="A1317" s="83"/>
      <c r="B1317" s="84"/>
      <c r="C1317" s="84"/>
      <c r="D1317" s="84"/>
      <c r="E1317" s="84"/>
      <c r="F1317" s="84"/>
      <c r="G1317" s="84"/>
      <c r="L1317" s="86"/>
      <c r="M1317" s="86"/>
      <c r="N1317" s="87"/>
      <c r="O1317" s="86"/>
      <c r="P1317" s="86"/>
      <c r="Q1317" s="86"/>
      <c r="T1317" s="88"/>
      <c r="Z1317" s="88"/>
      <c r="AD1317" s="84"/>
      <c r="AE1317" s="84"/>
      <c r="AF1317" s="84"/>
      <c r="AG1317" s="84"/>
      <c r="AH1317" s="84"/>
      <c r="AI1317" s="84"/>
      <c r="AJ1317" s="84"/>
    </row>
    <row r="1318" spans="1:36" s="85" customFormat="1">
      <c r="A1318" s="83"/>
      <c r="B1318" s="84"/>
      <c r="C1318" s="84"/>
      <c r="D1318" s="84"/>
      <c r="E1318" s="84"/>
      <c r="F1318" s="84"/>
      <c r="G1318" s="84"/>
      <c r="L1318" s="86"/>
      <c r="M1318" s="86"/>
      <c r="N1318" s="87"/>
      <c r="O1318" s="86"/>
      <c r="P1318" s="86"/>
      <c r="Q1318" s="86"/>
      <c r="T1318" s="88"/>
      <c r="Z1318" s="88"/>
      <c r="AD1318" s="84"/>
      <c r="AE1318" s="84"/>
      <c r="AF1318" s="84"/>
      <c r="AG1318" s="84"/>
      <c r="AH1318" s="84"/>
      <c r="AI1318" s="84"/>
      <c r="AJ1318" s="84"/>
    </row>
    <row r="1319" spans="1:36" s="85" customFormat="1">
      <c r="A1319" s="83"/>
      <c r="B1319" s="84"/>
      <c r="C1319" s="84"/>
      <c r="D1319" s="84"/>
      <c r="E1319" s="84"/>
      <c r="F1319" s="84"/>
      <c r="G1319" s="84"/>
      <c r="L1319" s="86"/>
      <c r="M1319" s="86"/>
      <c r="N1319" s="87"/>
      <c r="O1319" s="86"/>
      <c r="P1319" s="86"/>
      <c r="Q1319" s="86"/>
      <c r="T1319" s="88"/>
      <c r="Z1319" s="88"/>
      <c r="AD1319" s="84"/>
      <c r="AE1319" s="84"/>
      <c r="AF1319" s="84"/>
      <c r="AG1319" s="84"/>
      <c r="AH1319" s="84"/>
      <c r="AI1319" s="84"/>
      <c r="AJ1319" s="84"/>
    </row>
    <row r="1320" spans="1:36" s="85" customFormat="1">
      <c r="A1320" s="83"/>
      <c r="B1320" s="84"/>
      <c r="C1320" s="84"/>
      <c r="D1320" s="84"/>
      <c r="E1320" s="84"/>
      <c r="F1320" s="84"/>
      <c r="G1320" s="84"/>
      <c r="L1320" s="86"/>
      <c r="M1320" s="86"/>
      <c r="N1320" s="87"/>
      <c r="O1320" s="86"/>
      <c r="P1320" s="86"/>
      <c r="Q1320" s="86"/>
      <c r="T1320" s="88"/>
      <c r="Z1320" s="88"/>
      <c r="AD1320" s="84"/>
      <c r="AE1320" s="84"/>
      <c r="AF1320" s="84"/>
      <c r="AG1320" s="84"/>
      <c r="AH1320" s="84"/>
      <c r="AI1320" s="84"/>
      <c r="AJ1320" s="84"/>
    </row>
    <row r="1321" spans="1:36" s="85" customFormat="1">
      <c r="A1321" s="83"/>
      <c r="B1321" s="84"/>
      <c r="C1321" s="84"/>
      <c r="D1321" s="84"/>
      <c r="E1321" s="84"/>
      <c r="F1321" s="84"/>
      <c r="G1321" s="84"/>
      <c r="L1321" s="86"/>
      <c r="M1321" s="86"/>
      <c r="N1321" s="87"/>
      <c r="O1321" s="86"/>
      <c r="P1321" s="86"/>
      <c r="Q1321" s="86"/>
      <c r="T1321" s="88"/>
      <c r="Z1321" s="88"/>
      <c r="AD1321" s="84"/>
      <c r="AE1321" s="84"/>
      <c r="AF1321" s="84"/>
      <c r="AG1321" s="84"/>
      <c r="AH1321" s="84"/>
      <c r="AI1321" s="84"/>
      <c r="AJ1321" s="84"/>
    </row>
    <row r="1322" spans="1:36" s="85" customFormat="1">
      <c r="A1322" s="83"/>
      <c r="B1322" s="84"/>
      <c r="C1322" s="84"/>
      <c r="D1322" s="84"/>
      <c r="E1322" s="84"/>
      <c r="F1322" s="84"/>
      <c r="G1322" s="84"/>
      <c r="L1322" s="86"/>
      <c r="M1322" s="86"/>
      <c r="N1322" s="87"/>
      <c r="O1322" s="86"/>
      <c r="P1322" s="86"/>
      <c r="Q1322" s="86"/>
      <c r="T1322" s="88"/>
      <c r="Z1322" s="88"/>
      <c r="AD1322" s="84"/>
      <c r="AE1322" s="84"/>
      <c r="AF1322" s="84"/>
      <c r="AG1322" s="84"/>
      <c r="AH1322" s="84"/>
      <c r="AI1322" s="84"/>
      <c r="AJ1322" s="84"/>
    </row>
    <row r="1323" spans="1:36" s="85" customFormat="1">
      <c r="A1323" s="83"/>
      <c r="B1323" s="84"/>
      <c r="C1323" s="84"/>
      <c r="D1323" s="84"/>
      <c r="E1323" s="84"/>
      <c r="F1323" s="84"/>
      <c r="G1323" s="84"/>
      <c r="L1323" s="86"/>
      <c r="M1323" s="86"/>
      <c r="N1323" s="87"/>
      <c r="O1323" s="86"/>
      <c r="P1323" s="86"/>
      <c r="Q1323" s="86"/>
      <c r="T1323" s="88"/>
      <c r="Z1323" s="88"/>
      <c r="AD1323" s="84"/>
      <c r="AE1323" s="84"/>
      <c r="AF1323" s="84"/>
      <c r="AG1323" s="84"/>
      <c r="AH1323" s="84"/>
      <c r="AI1323" s="84"/>
      <c r="AJ1323" s="84"/>
    </row>
    <row r="1324" spans="1:36" s="85" customFormat="1">
      <c r="A1324" s="83"/>
      <c r="B1324" s="84"/>
      <c r="C1324" s="84"/>
      <c r="D1324" s="84"/>
      <c r="E1324" s="84"/>
      <c r="F1324" s="84"/>
      <c r="G1324" s="84"/>
      <c r="L1324" s="86"/>
      <c r="M1324" s="86"/>
      <c r="N1324" s="87"/>
      <c r="O1324" s="86"/>
      <c r="P1324" s="86"/>
      <c r="Q1324" s="86"/>
      <c r="T1324" s="88"/>
      <c r="Z1324" s="88"/>
      <c r="AD1324" s="84"/>
      <c r="AE1324" s="84"/>
      <c r="AF1324" s="84"/>
      <c r="AG1324" s="84"/>
      <c r="AH1324" s="84"/>
      <c r="AI1324" s="84"/>
      <c r="AJ1324" s="84"/>
    </row>
    <row r="1325" spans="1:36" s="85" customFormat="1">
      <c r="A1325" s="83"/>
      <c r="B1325" s="84"/>
      <c r="C1325" s="84"/>
      <c r="D1325" s="84"/>
      <c r="E1325" s="84"/>
      <c r="F1325" s="84"/>
      <c r="G1325" s="84"/>
      <c r="L1325" s="86"/>
      <c r="M1325" s="86"/>
      <c r="N1325" s="87"/>
      <c r="O1325" s="86"/>
      <c r="P1325" s="86"/>
      <c r="Q1325" s="86"/>
      <c r="T1325" s="88"/>
      <c r="Z1325" s="88"/>
      <c r="AD1325" s="84"/>
      <c r="AE1325" s="84"/>
      <c r="AF1325" s="84"/>
      <c r="AG1325" s="84"/>
      <c r="AH1325" s="84"/>
      <c r="AI1325" s="84"/>
      <c r="AJ1325" s="84"/>
    </row>
    <row r="1326" spans="1:36" s="85" customFormat="1">
      <c r="A1326" s="83"/>
      <c r="B1326" s="84"/>
      <c r="C1326" s="84"/>
      <c r="D1326" s="84"/>
      <c r="E1326" s="84"/>
      <c r="F1326" s="84"/>
      <c r="G1326" s="84"/>
      <c r="L1326" s="86"/>
      <c r="M1326" s="86"/>
      <c r="N1326" s="87"/>
      <c r="O1326" s="86"/>
      <c r="P1326" s="86"/>
      <c r="Q1326" s="86"/>
      <c r="T1326" s="88"/>
      <c r="Z1326" s="88"/>
      <c r="AD1326" s="84"/>
      <c r="AE1326" s="84"/>
      <c r="AF1326" s="84"/>
      <c r="AG1326" s="84"/>
      <c r="AH1326" s="84"/>
      <c r="AI1326" s="84"/>
      <c r="AJ1326" s="84"/>
    </row>
    <row r="1327" spans="1:36" s="85" customFormat="1">
      <c r="A1327" s="83"/>
      <c r="B1327" s="84"/>
      <c r="C1327" s="84"/>
      <c r="D1327" s="84"/>
      <c r="E1327" s="84"/>
      <c r="F1327" s="84"/>
      <c r="G1327" s="84"/>
      <c r="L1327" s="86"/>
      <c r="M1327" s="86"/>
      <c r="N1327" s="87"/>
      <c r="O1327" s="86"/>
      <c r="P1327" s="86"/>
      <c r="Q1327" s="86"/>
      <c r="T1327" s="88"/>
      <c r="Z1327" s="88"/>
      <c r="AD1327" s="84"/>
      <c r="AE1327" s="84"/>
      <c r="AF1327" s="84"/>
      <c r="AG1327" s="84"/>
      <c r="AH1327" s="84"/>
      <c r="AI1327" s="84"/>
      <c r="AJ1327" s="84"/>
    </row>
    <row r="1328" spans="1:36" s="85" customFormat="1">
      <c r="A1328" s="83"/>
      <c r="B1328" s="84"/>
      <c r="C1328" s="84"/>
      <c r="D1328" s="84"/>
      <c r="E1328" s="84"/>
      <c r="F1328" s="84"/>
      <c r="G1328" s="84"/>
      <c r="L1328" s="86"/>
      <c r="M1328" s="86"/>
      <c r="N1328" s="87"/>
      <c r="O1328" s="86"/>
      <c r="P1328" s="86"/>
      <c r="Q1328" s="86"/>
      <c r="T1328" s="88"/>
      <c r="Z1328" s="88"/>
      <c r="AD1328" s="84"/>
      <c r="AE1328" s="84"/>
      <c r="AF1328" s="84"/>
      <c r="AG1328" s="84"/>
      <c r="AH1328" s="84"/>
      <c r="AI1328" s="84"/>
      <c r="AJ1328" s="84"/>
    </row>
    <row r="1329" spans="1:36" s="85" customFormat="1">
      <c r="A1329" s="83"/>
      <c r="B1329" s="84"/>
      <c r="C1329" s="84"/>
      <c r="D1329" s="84"/>
      <c r="E1329" s="84"/>
      <c r="F1329" s="84"/>
      <c r="G1329" s="84"/>
      <c r="L1329" s="86"/>
      <c r="M1329" s="86"/>
      <c r="N1329" s="87"/>
      <c r="O1329" s="86"/>
      <c r="P1329" s="86"/>
      <c r="Q1329" s="86"/>
      <c r="T1329" s="88"/>
      <c r="Z1329" s="88"/>
      <c r="AD1329" s="84"/>
      <c r="AE1329" s="84"/>
      <c r="AF1329" s="84"/>
      <c r="AG1329" s="84"/>
      <c r="AH1329" s="84"/>
      <c r="AI1329" s="84"/>
      <c r="AJ1329" s="84"/>
    </row>
    <row r="1330" spans="1:36" s="85" customFormat="1">
      <c r="A1330" s="83"/>
      <c r="B1330" s="84"/>
      <c r="C1330" s="84"/>
      <c r="D1330" s="84"/>
      <c r="E1330" s="84"/>
      <c r="F1330" s="84"/>
      <c r="G1330" s="84"/>
      <c r="L1330" s="86"/>
      <c r="M1330" s="86"/>
      <c r="N1330" s="87"/>
      <c r="O1330" s="86"/>
      <c r="P1330" s="86"/>
      <c r="Q1330" s="86"/>
      <c r="T1330" s="88"/>
      <c r="Z1330" s="88"/>
      <c r="AD1330" s="84"/>
      <c r="AE1330" s="84"/>
      <c r="AF1330" s="84"/>
      <c r="AG1330" s="84"/>
      <c r="AH1330" s="84"/>
      <c r="AI1330" s="84"/>
      <c r="AJ1330" s="84"/>
    </row>
    <row r="1331" spans="1:36" s="85" customFormat="1">
      <c r="A1331" s="83"/>
      <c r="B1331" s="84"/>
      <c r="C1331" s="84"/>
      <c r="D1331" s="84"/>
      <c r="E1331" s="84"/>
      <c r="F1331" s="84"/>
      <c r="G1331" s="84"/>
      <c r="L1331" s="86"/>
      <c r="M1331" s="86"/>
      <c r="N1331" s="87"/>
      <c r="O1331" s="86"/>
      <c r="P1331" s="86"/>
      <c r="Q1331" s="86"/>
      <c r="T1331" s="88"/>
      <c r="Z1331" s="88"/>
      <c r="AD1331" s="84"/>
      <c r="AE1331" s="84"/>
      <c r="AF1331" s="84"/>
      <c r="AG1331" s="84"/>
      <c r="AH1331" s="84"/>
      <c r="AI1331" s="84"/>
      <c r="AJ1331" s="84"/>
    </row>
    <row r="1332" spans="1:36" s="85" customFormat="1">
      <c r="A1332" s="83"/>
      <c r="B1332" s="84"/>
      <c r="C1332" s="84"/>
      <c r="D1332" s="84"/>
      <c r="E1332" s="84"/>
      <c r="F1332" s="84"/>
      <c r="G1332" s="84"/>
      <c r="L1332" s="86"/>
      <c r="M1332" s="86"/>
      <c r="N1332" s="87"/>
      <c r="O1332" s="86"/>
      <c r="P1332" s="86"/>
      <c r="Q1332" s="86"/>
      <c r="T1332" s="88"/>
      <c r="Z1332" s="88"/>
      <c r="AD1332" s="84"/>
      <c r="AE1332" s="84"/>
      <c r="AF1332" s="84"/>
      <c r="AG1332" s="84"/>
      <c r="AH1332" s="84"/>
      <c r="AI1332" s="84"/>
      <c r="AJ1332" s="84"/>
    </row>
    <row r="1333" spans="1:36" s="85" customFormat="1">
      <c r="A1333" s="83"/>
      <c r="B1333" s="84"/>
      <c r="C1333" s="84"/>
      <c r="D1333" s="84"/>
      <c r="E1333" s="84"/>
      <c r="F1333" s="84"/>
      <c r="G1333" s="84"/>
      <c r="L1333" s="86"/>
      <c r="M1333" s="86"/>
      <c r="N1333" s="87"/>
      <c r="O1333" s="86"/>
      <c r="P1333" s="86"/>
      <c r="Q1333" s="86"/>
      <c r="T1333" s="88"/>
      <c r="Z1333" s="88"/>
      <c r="AD1333" s="84"/>
      <c r="AE1333" s="84"/>
      <c r="AF1333" s="84"/>
      <c r="AG1333" s="84"/>
      <c r="AH1333" s="84"/>
      <c r="AI1333" s="84"/>
      <c r="AJ1333" s="84"/>
    </row>
    <row r="1334" spans="1:36" s="85" customFormat="1">
      <c r="A1334" s="83"/>
      <c r="B1334" s="84"/>
      <c r="C1334" s="84"/>
      <c r="D1334" s="84"/>
      <c r="E1334" s="84"/>
      <c r="F1334" s="84"/>
      <c r="G1334" s="84"/>
      <c r="L1334" s="86"/>
      <c r="M1334" s="86"/>
      <c r="N1334" s="87"/>
      <c r="O1334" s="86"/>
      <c r="P1334" s="86"/>
      <c r="Q1334" s="86"/>
      <c r="T1334" s="88"/>
      <c r="Z1334" s="88"/>
      <c r="AD1334" s="84"/>
      <c r="AE1334" s="84"/>
      <c r="AF1334" s="84"/>
      <c r="AG1334" s="84"/>
      <c r="AH1334" s="84"/>
      <c r="AI1334" s="84"/>
      <c r="AJ1334" s="84"/>
    </row>
    <row r="1335" spans="1:36" s="85" customFormat="1">
      <c r="A1335" s="83"/>
      <c r="B1335" s="84"/>
      <c r="C1335" s="84"/>
      <c r="D1335" s="84"/>
      <c r="E1335" s="84"/>
      <c r="F1335" s="84"/>
      <c r="G1335" s="84"/>
      <c r="L1335" s="86"/>
      <c r="M1335" s="86"/>
      <c r="N1335" s="87"/>
      <c r="O1335" s="86"/>
      <c r="P1335" s="86"/>
      <c r="Q1335" s="86"/>
      <c r="T1335" s="88"/>
      <c r="Z1335" s="88"/>
      <c r="AD1335" s="84"/>
      <c r="AE1335" s="84"/>
      <c r="AF1335" s="84"/>
      <c r="AG1335" s="84"/>
      <c r="AH1335" s="84"/>
      <c r="AI1335" s="84"/>
      <c r="AJ1335" s="84"/>
    </row>
    <row r="1336" spans="1:36" s="85" customFormat="1">
      <c r="A1336" s="83"/>
      <c r="B1336" s="84"/>
      <c r="C1336" s="84"/>
      <c r="D1336" s="84"/>
      <c r="E1336" s="84"/>
      <c r="F1336" s="84"/>
      <c r="G1336" s="84"/>
      <c r="L1336" s="86"/>
      <c r="M1336" s="86"/>
      <c r="N1336" s="87"/>
      <c r="O1336" s="86"/>
      <c r="P1336" s="86"/>
      <c r="Q1336" s="86"/>
      <c r="T1336" s="88"/>
      <c r="Z1336" s="88"/>
      <c r="AD1336" s="84"/>
      <c r="AE1336" s="84"/>
      <c r="AF1336" s="84"/>
      <c r="AG1336" s="84"/>
      <c r="AH1336" s="84"/>
      <c r="AI1336" s="84"/>
      <c r="AJ1336" s="84"/>
    </row>
    <row r="1337" spans="1:36" s="85" customFormat="1">
      <c r="A1337" s="83"/>
      <c r="B1337" s="84"/>
      <c r="C1337" s="84"/>
      <c r="D1337" s="84"/>
      <c r="E1337" s="84"/>
      <c r="F1337" s="84"/>
      <c r="G1337" s="84"/>
      <c r="L1337" s="86"/>
      <c r="M1337" s="86"/>
      <c r="N1337" s="87"/>
      <c r="O1337" s="86"/>
      <c r="P1337" s="86"/>
      <c r="Q1337" s="86"/>
      <c r="T1337" s="88"/>
      <c r="Z1337" s="88"/>
      <c r="AD1337" s="84"/>
      <c r="AE1337" s="84"/>
      <c r="AF1337" s="84"/>
      <c r="AG1337" s="84"/>
      <c r="AH1337" s="84"/>
      <c r="AI1337" s="84"/>
      <c r="AJ1337" s="84"/>
    </row>
    <row r="1338" spans="1:36" s="85" customFormat="1">
      <c r="A1338" s="83"/>
      <c r="B1338" s="84"/>
      <c r="C1338" s="84"/>
      <c r="D1338" s="84"/>
      <c r="E1338" s="84"/>
      <c r="F1338" s="84"/>
      <c r="G1338" s="84"/>
      <c r="L1338" s="86"/>
      <c r="M1338" s="86"/>
      <c r="N1338" s="87"/>
      <c r="O1338" s="86"/>
      <c r="P1338" s="86"/>
      <c r="Q1338" s="86"/>
      <c r="T1338" s="88"/>
      <c r="Z1338" s="88"/>
      <c r="AD1338" s="84"/>
      <c r="AE1338" s="84"/>
      <c r="AF1338" s="84"/>
      <c r="AG1338" s="84"/>
      <c r="AH1338" s="84"/>
      <c r="AI1338" s="84"/>
      <c r="AJ1338" s="84"/>
    </row>
    <row r="1339" spans="1:36" s="85" customFormat="1">
      <c r="A1339" s="83"/>
      <c r="B1339" s="84"/>
      <c r="C1339" s="84"/>
      <c r="D1339" s="84"/>
      <c r="E1339" s="84"/>
      <c r="F1339" s="84"/>
      <c r="G1339" s="84"/>
      <c r="L1339" s="86"/>
      <c r="M1339" s="86"/>
      <c r="N1339" s="87"/>
      <c r="O1339" s="86"/>
      <c r="P1339" s="86"/>
      <c r="Q1339" s="86"/>
      <c r="T1339" s="88"/>
      <c r="Z1339" s="88"/>
      <c r="AD1339" s="84"/>
      <c r="AE1339" s="84"/>
      <c r="AF1339" s="84"/>
      <c r="AG1339" s="84"/>
      <c r="AH1339" s="84"/>
      <c r="AI1339" s="84"/>
      <c r="AJ1339" s="84"/>
    </row>
    <row r="1340" spans="1:36" s="85" customFormat="1">
      <c r="A1340" s="83"/>
      <c r="B1340" s="84"/>
      <c r="C1340" s="84"/>
      <c r="D1340" s="84"/>
      <c r="E1340" s="84"/>
      <c r="F1340" s="84"/>
      <c r="G1340" s="84"/>
      <c r="L1340" s="86"/>
      <c r="M1340" s="86"/>
      <c r="N1340" s="87"/>
      <c r="O1340" s="86"/>
      <c r="P1340" s="86"/>
      <c r="Q1340" s="86"/>
      <c r="T1340" s="88"/>
      <c r="Z1340" s="88"/>
      <c r="AD1340" s="84"/>
      <c r="AE1340" s="84"/>
      <c r="AF1340" s="84"/>
      <c r="AG1340" s="84"/>
      <c r="AH1340" s="84"/>
      <c r="AI1340" s="84"/>
      <c r="AJ1340" s="84"/>
    </row>
    <row r="1341" spans="1:36" s="85" customFormat="1">
      <c r="A1341" s="83"/>
      <c r="B1341" s="84"/>
      <c r="C1341" s="84"/>
      <c r="D1341" s="84"/>
      <c r="E1341" s="84"/>
      <c r="F1341" s="84"/>
      <c r="G1341" s="84"/>
      <c r="L1341" s="86"/>
      <c r="M1341" s="86"/>
      <c r="N1341" s="87"/>
      <c r="O1341" s="86"/>
      <c r="P1341" s="86"/>
      <c r="Q1341" s="86"/>
      <c r="T1341" s="88"/>
      <c r="Z1341" s="88"/>
      <c r="AD1341" s="84"/>
      <c r="AE1341" s="84"/>
      <c r="AF1341" s="84"/>
      <c r="AG1341" s="84"/>
      <c r="AH1341" s="84"/>
      <c r="AI1341" s="84"/>
      <c r="AJ1341" s="84"/>
    </row>
    <row r="1342" spans="1:36" s="85" customFormat="1">
      <c r="A1342" s="83"/>
      <c r="B1342" s="84"/>
      <c r="C1342" s="84"/>
      <c r="D1342" s="84"/>
      <c r="E1342" s="84"/>
      <c r="F1342" s="84"/>
      <c r="G1342" s="84"/>
      <c r="L1342" s="86"/>
      <c r="M1342" s="86"/>
      <c r="N1342" s="87"/>
      <c r="O1342" s="86"/>
      <c r="P1342" s="86"/>
      <c r="Q1342" s="86"/>
      <c r="T1342" s="88"/>
      <c r="Z1342" s="88"/>
      <c r="AD1342" s="84"/>
      <c r="AE1342" s="84"/>
      <c r="AF1342" s="84"/>
      <c r="AG1342" s="84"/>
      <c r="AH1342" s="84"/>
      <c r="AI1342" s="84"/>
      <c r="AJ1342" s="84"/>
    </row>
    <row r="1343" spans="1:36" s="85" customFormat="1">
      <c r="A1343" s="83"/>
      <c r="B1343" s="84"/>
      <c r="C1343" s="84"/>
      <c r="D1343" s="84"/>
      <c r="E1343" s="84"/>
      <c r="F1343" s="84"/>
      <c r="G1343" s="84"/>
      <c r="L1343" s="89"/>
      <c r="M1343" s="89"/>
      <c r="N1343" s="90"/>
      <c r="O1343" s="89"/>
      <c r="P1343" s="89"/>
      <c r="Q1343" s="89"/>
      <c r="T1343" s="88"/>
      <c r="Z1343" s="88"/>
      <c r="AD1343" s="84"/>
      <c r="AE1343" s="84"/>
      <c r="AF1343" s="84"/>
      <c r="AG1343" s="84"/>
      <c r="AH1343" s="84"/>
      <c r="AI1343" s="84"/>
      <c r="AJ1343" s="84"/>
    </row>
    <row r="1344" spans="1:36" s="85" customFormat="1">
      <c r="A1344" s="83"/>
      <c r="B1344" s="84"/>
      <c r="C1344" s="84"/>
      <c r="D1344" s="84"/>
      <c r="E1344" s="84"/>
      <c r="F1344" s="84"/>
      <c r="G1344" s="84"/>
      <c r="L1344" s="89"/>
      <c r="M1344" s="89"/>
      <c r="N1344" s="90"/>
      <c r="O1344" s="89"/>
      <c r="P1344" s="89"/>
      <c r="Q1344" s="89"/>
      <c r="T1344" s="88"/>
      <c r="Z1344" s="88"/>
      <c r="AD1344" s="84"/>
      <c r="AE1344" s="84"/>
      <c r="AF1344" s="84"/>
      <c r="AG1344" s="84"/>
      <c r="AH1344" s="84"/>
      <c r="AI1344" s="84"/>
      <c r="AJ1344" s="84"/>
    </row>
    <row r="1345" spans="1:36" s="85" customFormat="1">
      <c r="A1345" s="83"/>
      <c r="B1345" s="84"/>
      <c r="C1345" s="84"/>
      <c r="D1345" s="84"/>
      <c r="E1345" s="84"/>
      <c r="F1345" s="84"/>
      <c r="G1345" s="84"/>
      <c r="L1345" s="89"/>
      <c r="M1345" s="89"/>
      <c r="N1345" s="90"/>
      <c r="O1345" s="89"/>
      <c r="P1345" s="89"/>
      <c r="Q1345" s="89"/>
      <c r="T1345" s="88"/>
      <c r="Z1345" s="88"/>
      <c r="AD1345" s="84"/>
      <c r="AE1345" s="84"/>
      <c r="AF1345" s="84"/>
      <c r="AG1345" s="84"/>
      <c r="AH1345" s="84"/>
      <c r="AI1345" s="84"/>
      <c r="AJ1345" s="84"/>
    </row>
    <row r="1346" spans="1:36" s="85" customFormat="1">
      <c r="A1346" s="83"/>
      <c r="B1346" s="84"/>
      <c r="C1346" s="84"/>
      <c r="D1346" s="84"/>
      <c r="E1346" s="84"/>
      <c r="F1346" s="84"/>
      <c r="G1346" s="84"/>
      <c r="L1346" s="89"/>
      <c r="M1346" s="89"/>
      <c r="N1346" s="90"/>
      <c r="O1346" s="89"/>
      <c r="P1346" s="89"/>
      <c r="Q1346" s="89"/>
      <c r="T1346" s="88"/>
      <c r="Z1346" s="88"/>
      <c r="AD1346" s="84"/>
      <c r="AE1346" s="84"/>
      <c r="AF1346" s="84"/>
      <c r="AG1346" s="84"/>
      <c r="AH1346" s="84"/>
      <c r="AI1346" s="84"/>
      <c r="AJ1346" s="84"/>
    </row>
    <row r="1347" spans="1:36" s="85" customFormat="1">
      <c r="A1347" s="83"/>
      <c r="B1347" s="84"/>
      <c r="C1347" s="84"/>
      <c r="D1347" s="84"/>
      <c r="E1347" s="84"/>
      <c r="F1347" s="84"/>
      <c r="G1347" s="84"/>
      <c r="L1347" s="89"/>
      <c r="M1347" s="89"/>
      <c r="N1347" s="90"/>
      <c r="O1347" s="89"/>
      <c r="P1347" s="89"/>
      <c r="Q1347" s="89"/>
      <c r="T1347" s="88"/>
      <c r="Z1347" s="88"/>
      <c r="AD1347" s="84"/>
      <c r="AE1347" s="84"/>
      <c r="AF1347" s="84"/>
      <c r="AG1347" s="84"/>
      <c r="AH1347" s="84"/>
      <c r="AI1347" s="84"/>
      <c r="AJ1347" s="84"/>
    </row>
    <row r="1348" spans="1:36" s="85" customFormat="1">
      <c r="A1348" s="83"/>
      <c r="B1348" s="84"/>
      <c r="C1348" s="84"/>
      <c r="D1348" s="84"/>
      <c r="E1348" s="84"/>
      <c r="F1348" s="84"/>
      <c r="G1348" s="84"/>
      <c r="L1348" s="89"/>
      <c r="M1348" s="89"/>
      <c r="N1348" s="90"/>
      <c r="O1348" s="89"/>
      <c r="P1348" s="89"/>
      <c r="Q1348" s="89"/>
      <c r="T1348" s="88"/>
      <c r="Z1348" s="88"/>
      <c r="AD1348" s="84"/>
      <c r="AE1348" s="84"/>
      <c r="AF1348" s="84"/>
      <c r="AG1348" s="84"/>
      <c r="AH1348" s="84"/>
      <c r="AI1348" s="84"/>
      <c r="AJ1348" s="84"/>
    </row>
    <row r="1349" spans="1:36" s="85" customFormat="1">
      <c r="A1349" s="83"/>
      <c r="B1349" s="84"/>
      <c r="C1349" s="84"/>
      <c r="D1349" s="84"/>
      <c r="E1349" s="84"/>
      <c r="F1349" s="84"/>
      <c r="G1349" s="84"/>
      <c r="L1349" s="89"/>
      <c r="M1349" s="89"/>
      <c r="N1349" s="90"/>
      <c r="O1349" s="89"/>
      <c r="P1349" s="89"/>
      <c r="Q1349" s="89"/>
      <c r="T1349" s="88"/>
      <c r="Z1349" s="88"/>
      <c r="AD1349" s="84"/>
      <c r="AE1349" s="84"/>
      <c r="AF1349" s="84"/>
      <c r="AG1349" s="84"/>
      <c r="AH1349" s="84"/>
      <c r="AI1349" s="84"/>
      <c r="AJ1349" s="84"/>
    </row>
    <row r="1350" spans="1:36" s="85" customFormat="1">
      <c r="A1350" s="83"/>
      <c r="B1350" s="84"/>
      <c r="C1350" s="84"/>
      <c r="D1350" s="84"/>
      <c r="E1350" s="84"/>
      <c r="F1350" s="84"/>
      <c r="G1350" s="84"/>
      <c r="L1350" s="89"/>
      <c r="M1350" s="89"/>
      <c r="N1350" s="90"/>
      <c r="O1350" s="89"/>
      <c r="P1350" s="89"/>
      <c r="Q1350" s="89"/>
      <c r="T1350" s="88"/>
      <c r="Z1350" s="88"/>
      <c r="AD1350" s="84"/>
      <c r="AE1350" s="84"/>
      <c r="AF1350" s="84"/>
      <c r="AG1350" s="84"/>
      <c r="AH1350" s="84"/>
      <c r="AI1350" s="84"/>
      <c r="AJ1350" s="84"/>
    </row>
    <row r="1351" spans="1:36" s="85" customFormat="1">
      <c r="A1351" s="83"/>
      <c r="B1351" s="84"/>
      <c r="C1351" s="84"/>
      <c r="D1351" s="84"/>
      <c r="E1351" s="84"/>
      <c r="F1351" s="84"/>
      <c r="G1351" s="84"/>
      <c r="L1351" s="89"/>
      <c r="M1351" s="89"/>
      <c r="N1351" s="90"/>
      <c r="O1351" s="89"/>
      <c r="P1351" s="89"/>
      <c r="Q1351" s="89"/>
      <c r="T1351" s="88"/>
      <c r="Z1351" s="88"/>
      <c r="AD1351" s="84"/>
      <c r="AE1351" s="84"/>
      <c r="AF1351" s="84"/>
      <c r="AG1351" s="84"/>
      <c r="AH1351" s="84"/>
      <c r="AI1351" s="84"/>
      <c r="AJ1351" s="84"/>
    </row>
    <row r="1352" spans="1:36" s="85" customFormat="1">
      <c r="A1352" s="83"/>
      <c r="B1352" s="84"/>
      <c r="C1352" s="84"/>
      <c r="D1352" s="84"/>
      <c r="E1352" s="84"/>
      <c r="F1352" s="84"/>
      <c r="G1352" s="84"/>
      <c r="L1352" s="89"/>
      <c r="M1352" s="89"/>
      <c r="N1352" s="90"/>
      <c r="O1352" s="89"/>
      <c r="P1352" s="89"/>
      <c r="Q1352" s="89"/>
      <c r="T1352" s="88"/>
      <c r="Z1352" s="88"/>
      <c r="AD1352" s="84"/>
      <c r="AE1352" s="84"/>
      <c r="AF1352" s="84"/>
      <c r="AG1352" s="84"/>
      <c r="AH1352" s="84"/>
      <c r="AI1352" s="84"/>
      <c r="AJ1352" s="84"/>
    </row>
    <row r="1353" spans="1:36" s="85" customFormat="1">
      <c r="A1353" s="83"/>
      <c r="B1353" s="84"/>
      <c r="C1353" s="84"/>
      <c r="D1353" s="84"/>
      <c r="E1353" s="84"/>
      <c r="F1353" s="84"/>
      <c r="G1353" s="84"/>
      <c r="L1353" s="89"/>
      <c r="M1353" s="89"/>
      <c r="N1353" s="90"/>
      <c r="O1353" s="89"/>
      <c r="P1353" s="89"/>
      <c r="Q1353" s="89"/>
      <c r="T1353" s="88"/>
      <c r="Z1353" s="88"/>
      <c r="AD1353" s="84"/>
      <c r="AE1353" s="84"/>
      <c r="AF1353" s="84"/>
      <c r="AG1353" s="84"/>
      <c r="AH1353" s="84"/>
      <c r="AI1353" s="84"/>
      <c r="AJ1353" s="84"/>
    </row>
    <row r="1354" spans="1:36" s="85" customFormat="1">
      <c r="A1354" s="83"/>
      <c r="B1354" s="84"/>
      <c r="C1354" s="84"/>
      <c r="D1354" s="84"/>
      <c r="E1354" s="84"/>
      <c r="F1354" s="84"/>
      <c r="G1354" s="84"/>
      <c r="L1354" s="89"/>
      <c r="M1354" s="89"/>
      <c r="N1354" s="90"/>
      <c r="O1354" s="89"/>
      <c r="P1354" s="89"/>
      <c r="Q1354" s="89"/>
      <c r="T1354" s="88"/>
      <c r="Z1354" s="88"/>
      <c r="AD1354" s="84"/>
      <c r="AE1354" s="84"/>
      <c r="AF1354" s="84"/>
      <c r="AG1354" s="84"/>
      <c r="AH1354" s="84"/>
      <c r="AI1354" s="84"/>
      <c r="AJ1354" s="84"/>
    </row>
    <row r="1355" spans="1:36" s="85" customFormat="1">
      <c r="A1355" s="83"/>
      <c r="B1355" s="84"/>
      <c r="C1355" s="84"/>
      <c r="D1355" s="84"/>
      <c r="E1355" s="84"/>
      <c r="F1355" s="84"/>
      <c r="G1355" s="84"/>
      <c r="L1355" s="89"/>
      <c r="M1355" s="89"/>
      <c r="N1355" s="90"/>
      <c r="O1355" s="89"/>
      <c r="P1355" s="89"/>
      <c r="Q1355" s="89"/>
      <c r="T1355" s="88"/>
      <c r="Z1355" s="88"/>
      <c r="AD1355" s="84"/>
      <c r="AE1355" s="84"/>
      <c r="AF1355" s="84"/>
      <c r="AG1355" s="84"/>
      <c r="AH1355" s="84"/>
      <c r="AI1355" s="84"/>
      <c r="AJ1355" s="84"/>
    </row>
    <row r="1356" spans="1:36" s="85" customFormat="1">
      <c r="A1356" s="83"/>
      <c r="B1356" s="84"/>
      <c r="C1356" s="84"/>
      <c r="D1356" s="84"/>
      <c r="E1356" s="84"/>
      <c r="F1356" s="84"/>
      <c r="G1356" s="84"/>
      <c r="L1356" s="89"/>
      <c r="M1356" s="89"/>
      <c r="N1356" s="90"/>
      <c r="O1356" s="89"/>
      <c r="P1356" s="89"/>
      <c r="Q1356" s="89"/>
      <c r="T1356" s="88"/>
      <c r="Z1356" s="88"/>
      <c r="AD1356" s="84"/>
      <c r="AE1356" s="84"/>
      <c r="AF1356" s="84"/>
      <c r="AG1356" s="84"/>
      <c r="AH1356" s="84"/>
      <c r="AI1356" s="84"/>
      <c r="AJ1356" s="84"/>
    </row>
    <row r="1357" spans="1:36" s="85" customFormat="1">
      <c r="A1357" s="83"/>
      <c r="B1357" s="84"/>
      <c r="C1357" s="84"/>
      <c r="D1357" s="84"/>
      <c r="E1357" s="84"/>
      <c r="F1357" s="84"/>
      <c r="G1357" s="84"/>
      <c r="L1357" s="89"/>
      <c r="M1357" s="89"/>
      <c r="N1357" s="90"/>
      <c r="O1357" s="89"/>
      <c r="P1357" s="89"/>
      <c r="Q1357" s="89"/>
      <c r="T1357" s="88"/>
      <c r="Z1357" s="88"/>
      <c r="AD1357" s="84"/>
      <c r="AE1357" s="84"/>
      <c r="AF1357" s="84"/>
      <c r="AG1357" s="84"/>
      <c r="AH1357" s="84"/>
      <c r="AI1357" s="84"/>
      <c r="AJ1357" s="84"/>
    </row>
    <row r="1358" spans="1:36" s="85" customFormat="1">
      <c r="A1358" s="83"/>
      <c r="B1358" s="84"/>
      <c r="C1358" s="84"/>
      <c r="D1358" s="84"/>
      <c r="E1358" s="84"/>
      <c r="F1358" s="84"/>
      <c r="G1358" s="84"/>
      <c r="L1358" s="89"/>
      <c r="M1358" s="89"/>
      <c r="N1358" s="90"/>
      <c r="O1358" s="89"/>
      <c r="P1358" s="89"/>
      <c r="Q1358" s="89"/>
      <c r="T1358" s="88"/>
      <c r="Z1358" s="88"/>
      <c r="AD1358" s="84"/>
      <c r="AE1358" s="84"/>
      <c r="AF1358" s="84"/>
      <c r="AG1358" s="84"/>
      <c r="AH1358" s="84"/>
      <c r="AI1358" s="84"/>
      <c r="AJ1358" s="84"/>
    </row>
    <row r="1359" spans="1:36" s="85" customFormat="1">
      <c r="A1359" s="83"/>
      <c r="B1359" s="84"/>
      <c r="C1359" s="84"/>
      <c r="D1359" s="84"/>
      <c r="E1359" s="84"/>
      <c r="F1359" s="84"/>
      <c r="G1359" s="84"/>
      <c r="L1359" s="89"/>
      <c r="M1359" s="89"/>
      <c r="N1359" s="90"/>
      <c r="O1359" s="89"/>
      <c r="P1359" s="89"/>
      <c r="Q1359" s="89"/>
      <c r="T1359" s="88"/>
      <c r="Z1359" s="88"/>
      <c r="AD1359" s="84"/>
      <c r="AE1359" s="84"/>
      <c r="AF1359" s="84"/>
      <c r="AG1359" s="84"/>
      <c r="AH1359" s="84"/>
      <c r="AI1359" s="84"/>
      <c r="AJ1359" s="84"/>
    </row>
    <row r="1360" spans="1:36" s="85" customFormat="1">
      <c r="A1360" s="83"/>
      <c r="B1360" s="84"/>
      <c r="C1360" s="84"/>
      <c r="D1360" s="84"/>
      <c r="E1360" s="84"/>
      <c r="F1360" s="84"/>
      <c r="G1360" s="84"/>
      <c r="L1360" s="89"/>
      <c r="M1360" s="89"/>
      <c r="N1360" s="90"/>
      <c r="O1360" s="89"/>
      <c r="P1360" s="89"/>
      <c r="Q1360" s="89"/>
      <c r="T1360" s="88"/>
      <c r="Z1360" s="88"/>
      <c r="AD1360" s="84"/>
      <c r="AE1360" s="84"/>
      <c r="AF1360" s="84"/>
      <c r="AG1360" s="84"/>
      <c r="AH1360" s="84"/>
      <c r="AI1360" s="84"/>
      <c r="AJ1360" s="84"/>
    </row>
    <row r="1361" spans="1:36" s="85" customFormat="1">
      <c r="A1361" s="83"/>
      <c r="B1361" s="84"/>
      <c r="C1361" s="84"/>
      <c r="D1361" s="84"/>
      <c r="E1361" s="84"/>
      <c r="F1361" s="84"/>
      <c r="G1361" s="84"/>
      <c r="L1361" s="89"/>
      <c r="M1361" s="89"/>
      <c r="N1361" s="90"/>
      <c r="O1361" s="89"/>
      <c r="P1361" s="89"/>
      <c r="Q1361" s="89"/>
      <c r="T1361" s="88"/>
      <c r="Z1361" s="88"/>
      <c r="AD1361" s="84"/>
      <c r="AE1361" s="84"/>
      <c r="AF1361" s="84"/>
      <c r="AG1361" s="84"/>
      <c r="AH1361" s="84"/>
      <c r="AI1361" s="84"/>
      <c r="AJ1361" s="84"/>
    </row>
  </sheetData>
  <autoFilter ref="A4:AJ181" xr:uid="{1F2F50D5-8840-4667-A861-0FF1F162B1DE}"/>
  <phoneticPr fontId="3"/>
  <pageMargins left="0.7" right="0.7" top="0.75" bottom="0.75" header="0.3" footer="0.3"/>
  <pageSetup paperSize="8" scale="2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D0FD-C391-4C09-BA56-D1DBA07DBCA4}">
  <sheetPr>
    <tabColor theme="5" tint="0.79998168889431442"/>
    <pageSetUpPr fitToPage="1"/>
  </sheetPr>
  <dimension ref="A1:AJ1361"/>
  <sheetViews>
    <sheetView showGridLines="0" zoomScale="80" zoomScaleNormal="80" workbookViewId="0">
      <pane xSplit="6" ySplit="4" topLeftCell="G5" activePane="bottomRight" state="frozen"/>
      <selection activeCell="E5" sqref="E5:E181"/>
      <selection pane="topRight" activeCell="E5" sqref="E5:E181"/>
      <selection pane="bottomLeft" activeCell="E5" sqref="E5:E181"/>
      <selection pane="bottomRight" activeCell="B4" sqref="B4"/>
    </sheetView>
  </sheetViews>
  <sheetFormatPr defaultColWidth="9" defaultRowHeight="17.649999999999999"/>
  <cols>
    <col min="1" max="1" width="2.625" style="83" customWidth="1"/>
    <col min="2" max="2" width="11.625" style="84" customWidth="1"/>
    <col min="3" max="4" width="15.625" style="84" customWidth="1"/>
    <col min="5" max="5" width="18.625" style="84" customWidth="1"/>
    <col min="6" max="6" width="62" style="84" bestFit="1" customWidth="1"/>
    <col min="7" max="7" width="18.625" style="84" customWidth="1"/>
    <col min="8" max="11" width="18.625" style="85" customWidth="1"/>
    <col min="12" max="13" width="15.625" style="85" customWidth="1"/>
    <col min="14" max="14" width="15.625" style="88" customWidth="1"/>
    <col min="15" max="19" width="15.625" style="85" customWidth="1"/>
    <col min="20" max="20" width="15.625" style="88" customWidth="1"/>
    <col min="21" max="25" width="15.625" style="85" customWidth="1"/>
    <col min="26" max="26" width="15.625" style="88" customWidth="1"/>
    <col min="27" max="29" width="15.625" style="85" customWidth="1"/>
    <col min="30" max="30" width="5.625" style="84" customWidth="1"/>
    <col min="31" max="36" width="12.625" style="84" customWidth="1"/>
    <col min="37" max="16384" width="9" style="84"/>
  </cols>
  <sheetData>
    <row r="1" spans="1:36" s="6" customFormat="1" ht="23.25" thickBot="1">
      <c r="A1" s="12"/>
      <c r="B1" s="1" t="s">
        <v>0</v>
      </c>
      <c r="H1" s="80"/>
      <c r="I1" s="80"/>
      <c r="J1" s="80"/>
      <c r="K1" s="80"/>
      <c r="L1" s="80"/>
      <c r="M1" s="80"/>
      <c r="N1" s="81"/>
      <c r="O1" s="80"/>
      <c r="P1" s="80"/>
      <c r="Q1" s="4" t="s">
        <v>1</v>
      </c>
      <c r="R1" s="5" t="s">
        <v>2</v>
      </c>
      <c r="S1" s="80"/>
      <c r="T1" s="81"/>
      <c r="U1" s="80"/>
      <c r="V1" s="80"/>
      <c r="W1" s="80"/>
      <c r="X1" s="80"/>
      <c r="Y1" s="80"/>
      <c r="Z1" s="81"/>
      <c r="AA1" s="80"/>
      <c r="AB1" s="80"/>
      <c r="AC1" s="80"/>
    </row>
    <row r="2" spans="1:36" s="6" customFormat="1" ht="18" thickBot="1">
      <c r="A2" s="60"/>
      <c r="B2" s="91" t="s">
        <v>3</v>
      </c>
      <c r="C2" s="92">
        <v>45469</v>
      </c>
      <c r="D2" s="13"/>
      <c r="E2" s="13"/>
      <c r="F2" s="13"/>
      <c r="G2" s="13"/>
      <c r="H2" s="18"/>
      <c r="I2" s="18"/>
      <c r="J2" s="18"/>
      <c r="K2" s="18"/>
      <c r="L2" s="56">
        <v>45017</v>
      </c>
      <c r="M2" s="57" t="s">
        <v>4</v>
      </c>
      <c r="N2" s="20"/>
      <c r="O2" s="18"/>
      <c r="P2" s="18"/>
      <c r="Q2" s="18"/>
      <c r="R2" s="19">
        <v>45383</v>
      </c>
      <c r="S2" s="21" t="s">
        <v>5</v>
      </c>
      <c r="T2" s="20"/>
      <c r="U2" s="18"/>
      <c r="V2" s="18"/>
      <c r="W2" s="18"/>
      <c r="X2" s="22"/>
      <c r="Y2" s="18"/>
      <c r="Z2" s="20"/>
      <c r="AA2" s="18"/>
      <c r="AB2" s="18"/>
      <c r="AC2" s="18"/>
      <c r="AD2" s="13"/>
      <c r="AE2" s="13" t="s">
        <v>6</v>
      </c>
      <c r="AF2" s="13"/>
      <c r="AG2" s="13"/>
      <c r="AH2" s="13"/>
      <c r="AI2" s="13"/>
      <c r="AJ2" s="13"/>
    </row>
    <row r="3" spans="1:36" s="82" customFormat="1">
      <c r="H3" s="80"/>
      <c r="I3" s="80"/>
      <c r="J3" s="80"/>
      <c r="K3" s="80"/>
      <c r="L3" s="93" t="s">
        <v>7</v>
      </c>
      <c r="M3" s="94"/>
      <c r="N3" s="94"/>
      <c r="O3" s="94"/>
      <c r="P3" s="94"/>
      <c r="Q3" s="95"/>
      <c r="R3" s="96" t="s">
        <v>445</v>
      </c>
      <c r="S3" s="97"/>
      <c r="T3" s="97"/>
      <c r="U3" s="97"/>
      <c r="V3" s="97"/>
      <c r="W3" s="97"/>
      <c r="X3" s="98" t="s">
        <v>446</v>
      </c>
      <c r="Y3" s="98"/>
      <c r="Z3" s="98"/>
      <c r="AA3" s="98"/>
      <c r="AB3" s="98"/>
      <c r="AC3" s="98"/>
      <c r="AE3" s="99" t="s">
        <v>447</v>
      </c>
      <c r="AF3" s="99"/>
      <c r="AG3" s="99"/>
      <c r="AH3" s="99"/>
      <c r="AI3" s="99"/>
      <c r="AJ3" s="99"/>
    </row>
    <row r="4" spans="1:36" s="6" customFormat="1" ht="112.5" customHeight="1" thickBot="1">
      <c r="A4" s="60"/>
      <c r="B4" s="23" t="s">
        <v>8</v>
      </c>
      <c r="C4" s="24" t="s">
        <v>9</v>
      </c>
      <c r="D4" s="25" t="s">
        <v>10</v>
      </c>
      <c r="E4" s="25" t="s">
        <v>11</v>
      </c>
      <c r="F4" s="23" t="s">
        <v>12</v>
      </c>
      <c r="G4" s="26" t="s">
        <v>13</v>
      </c>
      <c r="H4" s="27" t="s">
        <v>448</v>
      </c>
      <c r="I4" s="27" t="s">
        <v>14</v>
      </c>
      <c r="J4" s="27" t="s">
        <v>15</v>
      </c>
      <c r="K4" s="27" t="s">
        <v>17</v>
      </c>
      <c r="L4" s="28">
        <v>44835</v>
      </c>
      <c r="M4" s="28">
        <f>L4+31</f>
        <v>44866</v>
      </c>
      <c r="N4" s="28">
        <f>L4+62</f>
        <v>44897</v>
      </c>
      <c r="O4" s="28">
        <f>L4+93</f>
        <v>44928</v>
      </c>
      <c r="P4" s="28">
        <f>L4+124</f>
        <v>44959</v>
      </c>
      <c r="Q4" s="28">
        <f>L4+155</f>
        <v>44990</v>
      </c>
      <c r="R4" s="29">
        <f>L4</f>
        <v>44835</v>
      </c>
      <c r="S4" s="30">
        <f t="shared" ref="S4:W4" si="0">M4</f>
        <v>44866</v>
      </c>
      <c r="T4" s="30">
        <f t="shared" si="0"/>
        <v>44897</v>
      </c>
      <c r="U4" s="30">
        <f t="shared" si="0"/>
        <v>44928</v>
      </c>
      <c r="V4" s="28">
        <f t="shared" si="0"/>
        <v>44959</v>
      </c>
      <c r="W4" s="28">
        <f t="shared" si="0"/>
        <v>44990</v>
      </c>
      <c r="X4" s="31">
        <v>45017</v>
      </c>
      <c r="Y4" s="32">
        <f>X4+31</f>
        <v>45048</v>
      </c>
      <c r="Z4" s="32">
        <f>X4+62</f>
        <v>45079</v>
      </c>
      <c r="AA4" s="32">
        <f>X4+93</f>
        <v>45110</v>
      </c>
      <c r="AB4" s="32">
        <f>X4+124</f>
        <v>45141</v>
      </c>
      <c r="AC4" s="32">
        <f>X4+155</f>
        <v>45172</v>
      </c>
      <c r="AD4" s="13"/>
      <c r="AE4" s="61">
        <f t="shared" ref="AE4:AJ4" si="1">L4</f>
        <v>44835</v>
      </c>
      <c r="AF4" s="61">
        <f t="shared" si="1"/>
        <v>44866</v>
      </c>
      <c r="AG4" s="61">
        <f t="shared" si="1"/>
        <v>44897</v>
      </c>
      <c r="AH4" s="61">
        <f t="shared" si="1"/>
        <v>44928</v>
      </c>
      <c r="AI4" s="61">
        <f t="shared" si="1"/>
        <v>44959</v>
      </c>
      <c r="AJ4" s="61">
        <f t="shared" si="1"/>
        <v>44990</v>
      </c>
    </row>
    <row r="5" spans="1:36" s="6" customFormat="1" ht="18" thickTop="1">
      <c r="A5" s="60"/>
      <c r="B5" s="33" t="s">
        <v>18</v>
      </c>
      <c r="C5" s="33" t="s">
        <v>233</v>
      </c>
      <c r="D5" s="33" t="s">
        <v>233</v>
      </c>
      <c r="E5" s="33" t="s">
        <v>452</v>
      </c>
      <c r="F5" s="34" t="s">
        <v>19</v>
      </c>
      <c r="G5" s="34"/>
      <c r="H5" s="35" t="s">
        <v>449</v>
      </c>
      <c r="I5" s="35" t="s">
        <v>449</v>
      </c>
      <c r="J5" s="35" t="s">
        <v>449</v>
      </c>
      <c r="K5" s="35" t="s">
        <v>449</v>
      </c>
      <c r="L5" s="36" t="s">
        <v>449</v>
      </c>
      <c r="M5" s="36" t="s">
        <v>449</v>
      </c>
      <c r="N5" s="36" t="s">
        <v>449</v>
      </c>
      <c r="O5" s="36" t="s">
        <v>449</v>
      </c>
      <c r="P5" s="36" t="s">
        <v>449</v>
      </c>
      <c r="Q5" s="36" t="s">
        <v>449</v>
      </c>
      <c r="R5" s="37"/>
      <c r="S5" s="38"/>
      <c r="T5" s="38"/>
      <c r="U5" s="38"/>
      <c r="V5" s="38"/>
      <c r="W5" s="38"/>
      <c r="X5" s="39">
        <v>0</v>
      </c>
      <c r="Y5" s="39">
        <v>0</v>
      </c>
      <c r="Z5" s="39">
        <v>1000</v>
      </c>
      <c r="AA5" s="39">
        <v>230</v>
      </c>
      <c r="AB5" s="39">
        <v>240</v>
      </c>
      <c r="AC5" s="62">
        <v>280</v>
      </c>
      <c r="AD5" s="13"/>
      <c r="AE5" s="63"/>
      <c r="AF5" s="63"/>
      <c r="AG5" s="63"/>
      <c r="AH5" s="63"/>
      <c r="AI5" s="63"/>
      <c r="AJ5" s="63"/>
    </row>
    <row r="6" spans="1:36" s="6" customFormat="1">
      <c r="A6" s="60"/>
      <c r="B6" s="64" t="s">
        <v>18</v>
      </c>
      <c r="C6" s="64" t="s">
        <v>234</v>
      </c>
      <c r="D6" s="64" t="s">
        <v>234</v>
      </c>
      <c r="E6" s="64" t="s">
        <v>452</v>
      </c>
      <c r="F6" s="65" t="s">
        <v>20</v>
      </c>
      <c r="G6" s="65"/>
      <c r="H6" s="66" t="s">
        <v>449</v>
      </c>
      <c r="I6" s="66" t="s">
        <v>449</v>
      </c>
      <c r="J6" s="66" t="s">
        <v>449</v>
      </c>
      <c r="K6" s="35" t="s">
        <v>449</v>
      </c>
      <c r="L6" s="36" t="s">
        <v>449</v>
      </c>
      <c r="M6" s="36" t="s">
        <v>449</v>
      </c>
      <c r="N6" s="36" t="s">
        <v>449</v>
      </c>
      <c r="O6" s="36" t="s">
        <v>449</v>
      </c>
      <c r="P6" s="36" t="s">
        <v>449</v>
      </c>
      <c r="Q6" s="36" t="s">
        <v>449</v>
      </c>
      <c r="R6" s="44"/>
      <c r="S6" s="67"/>
      <c r="T6" s="67"/>
      <c r="U6" s="67"/>
      <c r="V6" s="67"/>
      <c r="W6" s="68"/>
      <c r="X6" s="67">
        <v>0</v>
      </c>
      <c r="Y6" s="67">
        <v>0</v>
      </c>
      <c r="Z6" s="67">
        <v>4910</v>
      </c>
      <c r="AA6" s="67">
        <v>1040</v>
      </c>
      <c r="AB6" s="67">
        <v>1070</v>
      </c>
      <c r="AC6" s="62">
        <v>1210</v>
      </c>
      <c r="AD6" s="13"/>
      <c r="AE6" s="67"/>
      <c r="AF6" s="67"/>
      <c r="AG6" s="63"/>
      <c r="AH6" s="63"/>
      <c r="AI6" s="63"/>
      <c r="AJ6" s="63"/>
    </row>
    <row r="7" spans="1:36" s="6" customFormat="1">
      <c r="A7" s="60"/>
      <c r="B7" s="64" t="s">
        <v>18</v>
      </c>
      <c r="C7" s="64" t="s">
        <v>235</v>
      </c>
      <c r="D7" s="69" t="s">
        <v>235</v>
      </c>
      <c r="E7" s="64" t="s">
        <v>452</v>
      </c>
      <c r="F7" s="64" t="s">
        <v>21</v>
      </c>
      <c r="G7" s="64"/>
      <c r="H7" s="70" t="s">
        <v>449</v>
      </c>
      <c r="I7" s="70" t="s">
        <v>449</v>
      </c>
      <c r="J7" s="70" t="s">
        <v>449</v>
      </c>
      <c r="K7" s="35" t="s">
        <v>449</v>
      </c>
      <c r="L7" s="36" t="s">
        <v>449</v>
      </c>
      <c r="M7" s="36" t="s">
        <v>449</v>
      </c>
      <c r="N7" s="36" t="s">
        <v>449</v>
      </c>
      <c r="O7" s="36" t="s">
        <v>449</v>
      </c>
      <c r="P7" s="36" t="s">
        <v>449</v>
      </c>
      <c r="Q7" s="36" t="s">
        <v>449</v>
      </c>
      <c r="R7" s="49"/>
      <c r="S7" s="62"/>
      <c r="T7" s="62"/>
      <c r="U7" s="62"/>
      <c r="V7" s="62"/>
      <c r="W7" s="62"/>
      <c r="X7" s="62">
        <v>0</v>
      </c>
      <c r="Y7" s="62">
        <v>0</v>
      </c>
      <c r="Z7" s="67">
        <v>1370</v>
      </c>
      <c r="AA7" s="62">
        <v>315</v>
      </c>
      <c r="AB7" s="62">
        <v>325</v>
      </c>
      <c r="AC7" s="62">
        <v>378</v>
      </c>
      <c r="AD7" s="13"/>
      <c r="AE7" s="62"/>
      <c r="AF7" s="62"/>
      <c r="AG7" s="62"/>
      <c r="AH7" s="62"/>
      <c r="AI7" s="62"/>
      <c r="AJ7" s="62"/>
    </row>
    <row r="8" spans="1:36" s="6" customFormat="1">
      <c r="A8" s="60"/>
      <c r="B8" s="64" t="s">
        <v>18</v>
      </c>
      <c r="C8" s="71" t="s">
        <v>236</v>
      </c>
      <c r="D8" s="64" t="s">
        <v>237</v>
      </c>
      <c r="E8" s="64" t="s">
        <v>452</v>
      </c>
      <c r="F8" s="64" t="s">
        <v>22</v>
      </c>
      <c r="G8" s="64"/>
      <c r="H8" s="70">
        <v>0</v>
      </c>
      <c r="I8" s="70">
        <v>0</v>
      </c>
      <c r="J8" s="70">
        <v>72496</v>
      </c>
      <c r="K8" s="35">
        <v>0</v>
      </c>
      <c r="L8" s="36">
        <v>1.0201652892561983</v>
      </c>
      <c r="M8" s="36">
        <v>1.0241322314049586</v>
      </c>
      <c r="N8" s="36">
        <v>1.219607843137255</v>
      </c>
      <c r="O8" s="36">
        <v>0.78781954887218042</v>
      </c>
      <c r="P8" s="36">
        <v>0.79052631578947363</v>
      </c>
      <c r="Q8" s="36">
        <v>0.95969924812030072</v>
      </c>
      <c r="R8" s="49">
        <v>6172</v>
      </c>
      <c r="S8" s="62">
        <v>6196</v>
      </c>
      <c r="T8" s="67">
        <v>7464</v>
      </c>
      <c r="U8" s="62">
        <v>5239</v>
      </c>
      <c r="V8" s="62">
        <v>5257</v>
      </c>
      <c r="W8" s="67">
        <v>6382</v>
      </c>
      <c r="X8" s="62">
        <v>7300</v>
      </c>
      <c r="Y8" s="62">
        <v>6750</v>
      </c>
      <c r="Z8" s="67">
        <v>7300</v>
      </c>
      <c r="AA8" s="72">
        <v>6750</v>
      </c>
      <c r="AB8" s="62">
        <v>7300</v>
      </c>
      <c r="AC8" s="67">
        <v>7300</v>
      </c>
      <c r="AD8" s="13"/>
      <c r="AE8" s="62">
        <v>6050</v>
      </c>
      <c r="AF8" s="62">
        <v>6050</v>
      </c>
      <c r="AG8" s="67">
        <v>6120</v>
      </c>
      <c r="AH8" s="62">
        <v>6650</v>
      </c>
      <c r="AI8" s="62">
        <v>6650</v>
      </c>
      <c r="AJ8" s="67">
        <v>6650</v>
      </c>
    </row>
    <row r="9" spans="1:36" s="6" customFormat="1">
      <c r="A9" s="60"/>
      <c r="B9" s="64" t="s">
        <v>18</v>
      </c>
      <c r="C9" s="71" t="s">
        <v>238</v>
      </c>
      <c r="D9" s="64" t="s">
        <v>239</v>
      </c>
      <c r="E9" s="64" t="s">
        <v>452</v>
      </c>
      <c r="F9" s="64" t="s">
        <v>23</v>
      </c>
      <c r="G9" s="64"/>
      <c r="H9" s="70">
        <v>0</v>
      </c>
      <c r="I9" s="70">
        <v>0</v>
      </c>
      <c r="J9" s="70">
        <v>20205</v>
      </c>
      <c r="K9" s="35">
        <v>0</v>
      </c>
      <c r="L9" s="36">
        <v>0.92825396825396822</v>
      </c>
      <c r="M9" s="36">
        <v>0.88732394366197187</v>
      </c>
      <c r="N9" s="36">
        <v>0.83146551724137929</v>
      </c>
      <c r="O9" s="36">
        <v>0.59267241379310343</v>
      </c>
      <c r="P9" s="36">
        <v>0.5866952789699571</v>
      </c>
      <c r="Q9" s="36">
        <v>0.6768240343347639</v>
      </c>
      <c r="R9" s="49">
        <v>1462</v>
      </c>
      <c r="S9" s="62">
        <v>1575</v>
      </c>
      <c r="T9" s="67">
        <v>1929</v>
      </c>
      <c r="U9" s="62">
        <v>1375</v>
      </c>
      <c r="V9" s="62">
        <v>1367</v>
      </c>
      <c r="W9" s="68">
        <v>1577</v>
      </c>
      <c r="X9" s="62">
        <v>2115</v>
      </c>
      <c r="Y9" s="62">
        <v>1815</v>
      </c>
      <c r="Z9" s="67">
        <v>2115</v>
      </c>
      <c r="AA9" s="62">
        <v>1815</v>
      </c>
      <c r="AB9" s="62">
        <v>2315</v>
      </c>
      <c r="AC9" s="62">
        <v>2315</v>
      </c>
      <c r="AD9" s="13"/>
      <c r="AE9" s="63">
        <v>1575</v>
      </c>
      <c r="AF9" s="63">
        <v>1775</v>
      </c>
      <c r="AG9" s="63">
        <v>2320</v>
      </c>
      <c r="AH9" s="63">
        <v>2320</v>
      </c>
      <c r="AI9" s="63">
        <v>2330</v>
      </c>
      <c r="AJ9" s="63">
        <v>2330</v>
      </c>
    </row>
    <row r="10" spans="1:36" s="6" customFormat="1">
      <c r="A10" s="60"/>
      <c r="B10" s="64" t="s">
        <v>18</v>
      </c>
      <c r="C10" s="64" t="s">
        <v>241</v>
      </c>
      <c r="D10" s="64" t="s">
        <v>241</v>
      </c>
      <c r="E10" s="64" t="s">
        <v>452</v>
      </c>
      <c r="F10" s="64" t="s">
        <v>24</v>
      </c>
      <c r="G10" s="64" t="s">
        <v>437</v>
      </c>
      <c r="H10" s="70">
        <v>478</v>
      </c>
      <c r="I10" s="70">
        <v>803</v>
      </c>
      <c r="J10" s="70">
        <v>1310</v>
      </c>
      <c r="K10" s="35">
        <v>47.800000000000004</v>
      </c>
      <c r="L10" s="36">
        <v>0.72297297297297303</v>
      </c>
      <c r="M10" s="36">
        <v>0.97841726618705038</v>
      </c>
      <c r="N10" s="36">
        <v>0.63285024154589375</v>
      </c>
      <c r="O10" s="36">
        <v>0.8660714285714286</v>
      </c>
      <c r="P10" s="36">
        <v>0.93939393939393945</v>
      </c>
      <c r="Q10" s="36">
        <v>1.2419354838709677</v>
      </c>
      <c r="R10" s="49">
        <v>107</v>
      </c>
      <c r="S10" s="62">
        <v>136</v>
      </c>
      <c r="T10" s="67">
        <v>131</v>
      </c>
      <c r="U10" s="62">
        <v>97</v>
      </c>
      <c r="V10" s="62">
        <v>93</v>
      </c>
      <c r="W10" s="68">
        <v>154</v>
      </c>
      <c r="X10" s="62">
        <v>181</v>
      </c>
      <c r="Y10" s="62">
        <v>155</v>
      </c>
      <c r="Z10" s="67">
        <v>158</v>
      </c>
      <c r="AA10" s="62">
        <v>193</v>
      </c>
      <c r="AB10" s="62">
        <v>176</v>
      </c>
      <c r="AC10" s="62">
        <v>164</v>
      </c>
      <c r="AD10" s="13"/>
      <c r="AE10" s="63">
        <v>148</v>
      </c>
      <c r="AF10" s="63">
        <v>139</v>
      </c>
      <c r="AG10" s="63">
        <v>207</v>
      </c>
      <c r="AH10" s="63">
        <v>112</v>
      </c>
      <c r="AI10" s="63">
        <v>99</v>
      </c>
      <c r="AJ10" s="63">
        <v>124</v>
      </c>
    </row>
    <row r="11" spans="1:36" s="6" customFormat="1">
      <c r="A11" s="60"/>
      <c r="B11" s="64" t="s">
        <v>18</v>
      </c>
      <c r="C11" s="64" t="s">
        <v>242</v>
      </c>
      <c r="D11" s="64" t="s">
        <v>242</v>
      </c>
      <c r="E11" s="64" t="s">
        <v>452</v>
      </c>
      <c r="F11" s="64" t="s">
        <v>25</v>
      </c>
      <c r="G11" s="64" t="s">
        <v>437</v>
      </c>
      <c r="H11" s="70">
        <v>417</v>
      </c>
      <c r="I11" s="70">
        <v>592</v>
      </c>
      <c r="J11" s="70">
        <v>811</v>
      </c>
      <c r="K11" s="35">
        <v>41.7</v>
      </c>
      <c r="L11" s="36">
        <v>0.69105691056910568</v>
      </c>
      <c r="M11" s="36">
        <v>1.0405405405405406</v>
      </c>
      <c r="N11" s="36">
        <v>0.67272727272727273</v>
      </c>
      <c r="O11" s="36">
        <v>0.84523809523809523</v>
      </c>
      <c r="P11" s="36">
        <v>0.81818181818181823</v>
      </c>
      <c r="Q11" s="36">
        <v>0.89772727272727271</v>
      </c>
      <c r="R11" s="49">
        <v>85</v>
      </c>
      <c r="S11" s="62">
        <v>77</v>
      </c>
      <c r="T11" s="67">
        <v>74</v>
      </c>
      <c r="U11" s="62">
        <v>71</v>
      </c>
      <c r="V11" s="62">
        <v>54</v>
      </c>
      <c r="W11" s="68">
        <v>79</v>
      </c>
      <c r="X11" s="62">
        <v>103</v>
      </c>
      <c r="Y11" s="62">
        <v>79</v>
      </c>
      <c r="Z11" s="67">
        <v>100</v>
      </c>
      <c r="AA11" s="62">
        <v>84</v>
      </c>
      <c r="AB11" s="62">
        <v>99</v>
      </c>
      <c r="AC11" s="62">
        <v>87</v>
      </c>
      <c r="AD11" s="13"/>
      <c r="AE11" s="63">
        <v>123</v>
      </c>
      <c r="AF11" s="63">
        <v>74</v>
      </c>
      <c r="AG11" s="63">
        <v>110</v>
      </c>
      <c r="AH11" s="63">
        <v>84</v>
      </c>
      <c r="AI11" s="63">
        <v>66</v>
      </c>
      <c r="AJ11" s="63">
        <v>88</v>
      </c>
    </row>
    <row r="12" spans="1:36" s="6" customFormat="1">
      <c r="A12" s="60"/>
      <c r="B12" s="64" t="s">
        <v>18</v>
      </c>
      <c r="C12" s="64" t="s">
        <v>243</v>
      </c>
      <c r="D12" s="64" t="s">
        <v>243</v>
      </c>
      <c r="E12" s="64" t="s">
        <v>452</v>
      </c>
      <c r="F12" s="64" t="s">
        <v>26</v>
      </c>
      <c r="G12" s="64" t="s">
        <v>437</v>
      </c>
      <c r="H12" s="70">
        <v>880</v>
      </c>
      <c r="I12" s="70">
        <v>1223</v>
      </c>
      <c r="J12" s="70">
        <v>1445</v>
      </c>
      <c r="K12" s="35">
        <v>88</v>
      </c>
      <c r="L12" s="36">
        <v>0.80851063829787229</v>
      </c>
      <c r="M12" s="36">
        <v>1.1384615384615384</v>
      </c>
      <c r="N12" s="36">
        <v>0.59283387622149841</v>
      </c>
      <c r="O12" s="36">
        <v>0.89189189189189189</v>
      </c>
      <c r="P12" s="36">
        <v>0.84732824427480913</v>
      </c>
      <c r="Q12" s="36">
        <v>1.3644067796610169</v>
      </c>
      <c r="R12" s="49">
        <v>152</v>
      </c>
      <c r="S12" s="62">
        <v>148</v>
      </c>
      <c r="T12" s="67">
        <v>182</v>
      </c>
      <c r="U12" s="62">
        <v>132</v>
      </c>
      <c r="V12" s="62">
        <v>111</v>
      </c>
      <c r="W12" s="68">
        <v>161</v>
      </c>
      <c r="X12" s="62">
        <v>145</v>
      </c>
      <c r="Y12" s="62">
        <v>97</v>
      </c>
      <c r="Z12" s="67">
        <v>70</v>
      </c>
      <c r="AA12" s="62">
        <v>138</v>
      </c>
      <c r="AB12" s="62">
        <v>176</v>
      </c>
      <c r="AC12" s="62">
        <v>172</v>
      </c>
      <c r="AD12" s="13"/>
      <c r="AE12" s="63">
        <v>188</v>
      </c>
      <c r="AF12" s="63">
        <v>130</v>
      </c>
      <c r="AG12" s="63">
        <v>307</v>
      </c>
      <c r="AH12" s="63">
        <v>148</v>
      </c>
      <c r="AI12" s="63">
        <v>131</v>
      </c>
      <c r="AJ12" s="63">
        <v>118</v>
      </c>
    </row>
    <row r="13" spans="1:36" s="6" customFormat="1">
      <c r="A13" s="60"/>
      <c r="B13" s="64" t="s">
        <v>18</v>
      </c>
      <c r="C13" s="64" t="s">
        <v>240</v>
      </c>
      <c r="D13" s="64" t="s">
        <v>240</v>
      </c>
      <c r="E13" s="64" t="s">
        <v>452</v>
      </c>
      <c r="F13" s="64" t="s">
        <v>27</v>
      </c>
      <c r="G13" s="64" t="s">
        <v>437</v>
      </c>
      <c r="H13" s="70">
        <v>161</v>
      </c>
      <c r="I13" s="70">
        <v>261</v>
      </c>
      <c r="J13" s="70">
        <v>439</v>
      </c>
      <c r="K13" s="35">
        <v>16.100000000000001</v>
      </c>
      <c r="L13" s="36">
        <v>0.79710144927536231</v>
      </c>
      <c r="M13" s="36">
        <v>1.09375</v>
      </c>
      <c r="N13" s="36">
        <v>0.71666666666666667</v>
      </c>
      <c r="O13" s="36">
        <v>0.74468085106382975</v>
      </c>
      <c r="P13" s="36">
        <v>0.967741935483871</v>
      </c>
      <c r="Q13" s="36">
        <v>1.2068965517241379</v>
      </c>
      <c r="R13" s="49">
        <v>55</v>
      </c>
      <c r="S13" s="62">
        <v>35</v>
      </c>
      <c r="T13" s="67">
        <v>43</v>
      </c>
      <c r="U13" s="62">
        <v>35</v>
      </c>
      <c r="V13" s="62">
        <v>30</v>
      </c>
      <c r="W13" s="68">
        <v>35</v>
      </c>
      <c r="X13" s="62">
        <v>48</v>
      </c>
      <c r="Y13" s="62">
        <v>60</v>
      </c>
      <c r="Z13" s="67">
        <v>58</v>
      </c>
      <c r="AA13" s="62">
        <v>78</v>
      </c>
      <c r="AB13" s="62">
        <v>71</v>
      </c>
      <c r="AC13" s="62">
        <v>83</v>
      </c>
      <c r="AD13" s="13"/>
      <c r="AE13" s="63">
        <v>69</v>
      </c>
      <c r="AF13" s="63">
        <v>32</v>
      </c>
      <c r="AG13" s="63">
        <v>60</v>
      </c>
      <c r="AH13" s="63">
        <v>47</v>
      </c>
      <c r="AI13" s="63">
        <v>31</v>
      </c>
      <c r="AJ13" s="63">
        <v>29</v>
      </c>
    </row>
    <row r="14" spans="1:36" s="6" customFormat="1">
      <c r="A14" s="60"/>
      <c r="B14" s="64" t="s">
        <v>18</v>
      </c>
      <c r="C14" s="64" t="s">
        <v>246</v>
      </c>
      <c r="D14" s="64" t="s">
        <v>246</v>
      </c>
      <c r="E14" s="64" t="s">
        <v>452</v>
      </c>
      <c r="F14" s="64" t="s">
        <v>28</v>
      </c>
      <c r="G14" s="64" t="s">
        <v>438</v>
      </c>
      <c r="H14" s="70">
        <v>34228</v>
      </c>
      <c r="I14" s="70">
        <v>30214</v>
      </c>
      <c r="J14" s="70">
        <v>26716</v>
      </c>
      <c r="K14" s="35">
        <v>3422.8</v>
      </c>
      <c r="L14" s="36">
        <v>0.6563066563066563</v>
      </c>
      <c r="M14" s="36">
        <v>0.47172918572735589</v>
      </c>
      <c r="N14" s="36">
        <v>0.63391136801541426</v>
      </c>
      <c r="O14" s="36">
        <v>0.64351057747284157</v>
      </c>
      <c r="P14" s="36">
        <v>0.50514579759862777</v>
      </c>
      <c r="Q14" s="36">
        <v>0.63007432818753573</v>
      </c>
      <c r="R14" s="49">
        <v>2534</v>
      </c>
      <c r="S14" s="62">
        <v>2578</v>
      </c>
      <c r="T14" s="67">
        <v>2961</v>
      </c>
      <c r="U14" s="62">
        <v>2251</v>
      </c>
      <c r="V14" s="62">
        <v>1767</v>
      </c>
      <c r="W14" s="68">
        <v>2204</v>
      </c>
      <c r="X14" s="62">
        <v>1589</v>
      </c>
      <c r="Y14" s="62">
        <v>2068</v>
      </c>
      <c r="Z14" s="67">
        <v>2496</v>
      </c>
      <c r="AA14" s="62">
        <v>2470</v>
      </c>
      <c r="AB14" s="62">
        <v>2707</v>
      </c>
      <c r="AC14" s="62">
        <v>2440</v>
      </c>
      <c r="AD14" s="13"/>
      <c r="AE14" s="63">
        <v>3861</v>
      </c>
      <c r="AF14" s="63">
        <v>5465</v>
      </c>
      <c r="AG14" s="63">
        <v>4671</v>
      </c>
      <c r="AH14" s="63">
        <v>3498</v>
      </c>
      <c r="AI14" s="63">
        <v>3498</v>
      </c>
      <c r="AJ14" s="63">
        <v>3498</v>
      </c>
    </row>
    <row r="15" spans="1:36" s="6" customFormat="1">
      <c r="A15" s="60"/>
      <c r="B15" s="64" t="s">
        <v>18</v>
      </c>
      <c r="C15" s="64" t="s">
        <v>244</v>
      </c>
      <c r="D15" s="64" t="s">
        <v>245</v>
      </c>
      <c r="E15" s="64" t="s">
        <v>452</v>
      </c>
      <c r="F15" s="64" t="s">
        <v>29</v>
      </c>
      <c r="G15" s="64" t="s">
        <v>436</v>
      </c>
      <c r="H15" s="70">
        <v>28883</v>
      </c>
      <c r="I15" s="70">
        <v>41381</v>
      </c>
      <c r="J15" s="70">
        <v>29999</v>
      </c>
      <c r="K15" s="35">
        <v>2888.3</v>
      </c>
      <c r="L15" s="36">
        <v>0.74855072463768113</v>
      </c>
      <c r="M15" s="36">
        <v>0.47713414634146339</v>
      </c>
      <c r="N15" s="36">
        <v>0.56838698688468747</v>
      </c>
      <c r="O15" s="36">
        <v>0.56259389083625433</v>
      </c>
      <c r="P15" s="36">
        <v>0.58382590005373458</v>
      </c>
      <c r="Q15" s="36">
        <v>0.85616010006253906</v>
      </c>
      <c r="R15" s="49">
        <v>3099</v>
      </c>
      <c r="S15" s="62">
        <v>3130</v>
      </c>
      <c r="T15" s="67">
        <v>3337</v>
      </c>
      <c r="U15" s="62">
        <v>2247</v>
      </c>
      <c r="V15" s="62">
        <v>2173</v>
      </c>
      <c r="W15" s="68">
        <v>2738</v>
      </c>
      <c r="X15" s="62">
        <v>3973</v>
      </c>
      <c r="Y15" s="62">
        <v>3883</v>
      </c>
      <c r="Z15" s="67">
        <v>1319</v>
      </c>
      <c r="AA15" s="62">
        <v>2284</v>
      </c>
      <c r="AB15" s="62">
        <v>3331</v>
      </c>
      <c r="AC15" s="62">
        <v>3479</v>
      </c>
      <c r="AD15" s="13"/>
      <c r="AE15" s="63">
        <v>4140</v>
      </c>
      <c r="AF15" s="63">
        <v>6560</v>
      </c>
      <c r="AG15" s="63">
        <v>5871</v>
      </c>
      <c r="AH15" s="63">
        <v>3994</v>
      </c>
      <c r="AI15" s="63">
        <v>3722</v>
      </c>
      <c r="AJ15" s="63">
        <v>3198</v>
      </c>
    </row>
    <row r="16" spans="1:36" s="6" customFormat="1">
      <c r="A16" s="60"/>
      <c r="B16" s="64" t="s">
        <v>18</v>
      </c>
      <c r="C16" s="64" t="s">
        <v>247</v>
      </c>
      <c r="D16" s="64" t="s">
        <v>247</v>
      </c>
      <c r="E16" s="64" t="s">
        <v>452</v>
      </c>
      <c r="F16" s="64" t="s">
        <v>30</v>
      </c>
      <c r="G16" s="64" t="s">
        <v>437</v>
      </c>
      <c r="H16" s="70">
        <v>6085</v>
      </c>
      <c r="I16" s="70">
        <v>8980</v>
      </c>
      <c r="J16" s="70">
        <v>10303</v>
      </c>
      <c r="K16" s="35">
        <v>608.5</v>
      </c>
      <c r="L16" s="36">
        <v>1.0010101010101009</v>
      </c>
      <c r="M16" s="36">
        <v>0.98245614035087714</v>
      </c>
      <c r="N16" s="36">
        <v>1.0808080808080809</v>
      </c>
      <c r="O16" s="36">
        <v>0.93995098039215685</v>
      </c>
      <c r="P16" s="36">
        <v>0.89749702026221689</v>
      </c>
      <c r="Q16" s="36">
        <v>1.1271186440677967</v>
      </c>
      <c r="R16" s="49">
        <v>991</v>
      </c>
      <c r="S16" s="62">
        <v>840</v>
      </c>
      <c r="T16" s="67">
        <v>1070</v>
      </c>
      <c r="U16" s="62">
        <v>767</v>
      </c>
      <c r="V16" s="62">
        <v>753</v>
      </c>
      <c r="W16" s="68">
        <v>931</v>
      </c>
      <c r="X16" s="62">
        <v>1100</v>
      </c>
      <c r="Y16" s="62">
        <v>787</v>
      </c>
      <c r="Z16" s="67">
        <v>858</v>
      </c>
      <c r="AA16" s="62">
        <v>871</v>
      </c>
      <c r="AB16" s="62">
        <v>858</v>
      </c>
      <c r="AC16" s="62">
        <v>845</v>
      </c>
      <c r="AD16" s="13"/>
      <c r="AE16" s="63">
        <v>990</v>
      </c>
      <c r="AF16" s="63">
        <v>855</v>
      </c>
      <c r="AG16" s="63">
        <v>990</v>
      </c>
      <c r="AH16" s="63">
        <v>816</v>
      </c>
      <c r="AI16" s="63">
        <v>839</v>
      </c>
      <c r="AJ16" s="63">
        <v>826</v>
      </c>
    </row>
    <row r="17" spans="1:36" s="6" customFormat="1">
      <c r="A17" s="60"/>
      <c r="B17" s="64" t="s">
        <v>18</v>
      </c>
      <c r="C17" s="64" t="s">
        <v>248</v>
      </c>
      <c r="D17" s="64" t="s">
        <v>248</v>
      </c>
      <c r="E17" s="64" t="s">
        <v>452</v>
      </c>
      <c r="F17" s="64" t="s">
        <v>31</v>
      </c>
      <c r="G17" s="64" t="s">
        <v>437</v>
      </c>
      <c r="H17" s="70">
        <v>2294</v>
      </c>
      <c r="I17" s="70">
        <v>3285</v>
      </c>
      <c r="J17" s="70">
        <v>2857</v>
      </c>
      <c r="K17" s="35">
        <v>229.4</v>
      </c>
      <c r="L17" s="36">
        <v>0.92333333333333334</v>
      </c>
      <c r="M17" s="36">
        <v>0.89</v>
      </c>
      <c r="N17" s="36">
        <v>0.58644859813084116</v>
      </c>
      <c r="O17" s="36">
        <v>0.52546916890080431</v>
      </c>
      <c r="P17" s="36">
        <v>0.6428571428571429</v>
      </c>
      <c r="Q17" s="36">
        <v>0.58702064896755157</v>
      </c>
      <c r="R17" s="49">
        <v>277</v>
      </c>
      <c r="S17" s="62">
        <v>267</v>
      </c>
      <c r="T17" s="67">
        <v>251</v>
      </c>
      <c r="U17" s="62">
        <v>196</v>
      </c>
      <c r="V17" s="62">
        <v>189</v>
      </c>
      <c r="W17" s="68">
        <v>199</v>
      </c>
      <c r="X17" s="62">
        <v>424</v>
      </c>
      <c r="Y17" s="62">
        <v>380</v>
      </c>
      <c r="Z17" s="67">
        <v>438</v>
      </c>
      <c r="AA17" s="62">
        <v>317</v>
      </c>
      <c r="AB17" s="62">
        <v>415</v>
      </c>
      <c r="AC17" s="62">
        <v>330</v>
      </c>
      <c r="AD17" s="13"/>
      <c r="AE17" s="63">
        <v>300</v>
      </c>
      <c r="AF17" s="63">
        <v>300</v>
      </c>
      <c r="AG17" s="63">
        <v>428</v>
      </c>
      <c r="AH17" s="63">
        <v>373</v>
      </c>
      <c r="AI17" s="63">
        <v>294</v>
      </c>
      <c r="AJ17" s="63">
        <v>339</v>
      </c>
    </row>
    <row r="18" spans="1:36" s="6" customFormat="1">
      <c r="A18" s="60"/>
      <c r="B18" s="64" t="s">
        <v>18</v>
      </c>
      <c r="C18" s="64" t="s">
        <v>249</v>
      </c>
      <c r="D18" s="64" t="s">
        <v>249</v>
      </c>
      <c r="E18" s="64" t="s">
        <v>452</v>
      </c>
      <c r="F18" s="64" t="s">
        <v>32</v>
      </c>
      <c r="G18" s="64" t="s">
        <v>437</v>
      </c>
      <c r="H18" s="70">
        <v>1143</v>
      </c>
      <c r="I18" s="70">
        <v>1720</v>
      </c>
      <c r="J18" s="70">
        <v>1468</v>
      </c>
      <c r="K18" s="35">
        <v>114.30000000000001</v>
      </c>
      <c r="L18" s="36">
        <v>0.84736842105263155</v>
      </c>
      <c r="M18" s="36">
        <v>0.75789473684210529</v>
      </c>
      <c r="N18" s="36">
        <v>0.5633187772925764</v>
      </c>
      <c r="O18" s="36">
        <v>0.33870967741935482</v>
      </c>
      <c r="P18" s="36">
        <v>0.63636363636363635</v>
      </c>
      <c r="Q18" s="36">
        <v>0.5547945205479452</v>
      </c>
      <c r="R18" s="49">
        <v>161</v>
      </c>
      <c r="S18" s="62">
        <v>144</v>
      </c>
      <c r="T18" s="67">
        <v>129</v>
      </c>
      <c r="U18" s="62">
        <v>105</v>
      </c>
      <c r="V18" s="62">
        <v>98</v>
      </c>
      <c r="W18" s="68">
        <v>81</v>
      </c>
      <c r="X18" s="62">
        <v>233</v>
      </c>
      <c r="Y18" s="62">
        <v>131</v>
      </c>
      <c r="Z18" s="67">
        <v>140</v>
      </c>
      <c r="AA18" s="62">
        <v>158</v>
      </c>
      <c r="AB18" s="62">
        <v>165</v>
      </c>
      <c r="AC18" s="62">
        <v>101</v>
      </c>
      <c r="AD18" s="13"/>
      <c r="AE18" s="63">
        <v>190</v>
      </c>
      <c r="AF18" s="63">
        <v>190</v>
      </c>
      <c r="AG18" s="63">
        <v>229</v>
      </c>
      <c r="AH18" s="63">
        <v>310</v>
      </c>
      <c r="AI18" s="63">
        <v>154</v>
      </c>
      <c r="AJ18" s="63">
        <v>146</v>
      </c>
    </row>
    <row r="19" spans="1:36" s="6" customFormat="1">
      <c r="A19" s="60"/>
      <c r="B19" s="64" t="s">
        <v>18</v>
      </c>
      <c r="C19" s="64" t="s">
        <v>250</v>
      </c>
      <c r="D19" s="64" t="s">
        <v>250</v>
      </c>
      <c r="E19" s="64" t="s">
        <v>452</v>
      </c>
      <c r="F19" s="64" t="s">
        <v>33</v>
      </c>
      <c r="G19" s="64" t="s">
        <v>437</v>
      </c>
      <c r="H19" s="70">
        <v>6259</v>
      </c>
      <c r="I19" s="70">
        <v>9837</v>
      </c>
      <c r="J19" s="70">
        <v>11572</v>
      </c>
      <c r="K19" s="35">
        <v>625.90000000000009</v>
      </c>
      <c r="L19" s="36">
        <v>0.92622222222222217</v>
      </c>
      <c r="M19" s="36">
        <v>0.78311111111111109</v>
      </c>
      <c r="N19" s="36">
        <v>0.83733333333333337</v>
      </c>
      <c r="O19" s="36">
        <v>0.74044444444444446</v>
      </c>
      <c r="P19" s="36">
        <v>0.77437858508604207</v>
      </c>
      <c r="Q19" s="36">
        <v>0.66045066045066048</v>
      </c>
      <c r="R19" s="49">
        <v>1042</v>
      </c>
      <c r="S19" s="62">
        <v>881</v>
      </c>
      <c r="T19" s="67">
        <v>942</v>
      </c>
      <c r="U19" s="62">
        <v>833</v>
      </c>
      <c r="V19" s="62">
        <v>810</v>
      </c>
      <c r="W19" s="68">
        <v>850</v>
      </c>
      <c r="X19" s="62">
        <v>1387</v>
      </c>
      <c r="Y19" s="62">
        <v>1233</v>
      </c>
      <c r="Z19" s="67">
        <v>1087</v>
      </c>
      <c r="AA19" s="62">
        <v>1086</v>
      </c>
      <c r="AB19" s="62">
        <v>1967</v>
      </c>
      <c r="AC19" s="62">
        <v>910</v>
      </c>
      <c r="AD19" s="13"/>
      <c r="AE19" s="63">
        <v>1125</v>
      </c>
      <c r="AF19" s="63">
        <v>1125</v>
      </c>
      <c r="AG19" s="63">
        <v>1125</v>
      </c>
      <c r="AH19" s="63">
        <v>1125</v>
      </c>
      <c r="AI19" s="63">
        <v>1046</v>
      </c>
      <c r="AJ19" s="63">
        <v>1287</v>
      </c>
    </row>
    <row r="20" spans="1:36" s="6" customFormat="1">
      <c r="A20" s="60"/>
      <c r="B20" s="64" t="s">
        <v>18</v>
      </c>
      <c r="C20" s="64" t="s">
        <v>251</v>
      </c>
      <c r="D20" s="64" t="s">
        <v>251</v>
      </c>
      <c r="E20" s="64" t="s">
        <v>452</v>
      </c>
      <c r="F20" s="64" t="s">
        <v>34</v>
      </c>
      <c r="G20" s="64" t="s">
        <v>437</v>
      </c>
      <c r="H20" s="70">
        <v>6806</v>
      </c>
      <c r="I20" s="70">
        <v>10242</v>
      </c>
      <c r="J20" s="70">
        <v>12134</v>
      </c>
      <c r="K20" s="35">
        <v>680.6</v>
      </c>
      <c r="L20" s="36">
        <v>0.97739130434782606</v>
      </c>
      <c r="M20" s="36">
        <v>0.80173913043478262</v>
      </c>
      <c r="N20" s="36">
        <v>0.72542901716068642</v>
      </c>
      <c r="O20" s="36">
        <v>0.80404217926186294</v>
      </c>
      <c r="P20" s="36">
        <v>0.76540755467196819</v>
      </c>
      <c r="Q20" s="36">
        <v>0.61645962732919257</v>
      </c>
      <c r="R20" s="49">
        <v>1124</v>
      </c>
      <c r="S20" s="62">
        <v>922</v>
      </c>
      <c r="T20" s="67">
        <v>930</v>
      </c>
      <c r="U20" s="62">
        <v>915</v>
      </c>
      <c r="V20" s="62">
        <v>770</v>
      </c>
      <c r="W20" s="68">
        <v>794</v>
      </c>
      <c r="X20" s="62">
        <v>1398</v>
      </c>
      <c r="Y20" s="62">
        <v>1107</v>
      </c>
      <c r="Z20" s="67">
        <v>1277</v>
      </c>
      <c r="AA20" s="62">
        <v>1090</v>
      </c>
      <c r="AB20" s="62">
        <v>2105</v>
      </c>
      <c r="AC20" s="62">
        <v>1042</v>
      </c>
      <c r="AD20" s="13"/>
      <c r="AE20" s="63">
        <v>1150</v>
      </c>
      <c r="AF20" s="63">
        <v>1150</v>
      </c>
      <c r="AG20" s="63">
        <v>1282</v>
      </c>
      <c r="AH20" s="63">
        <v>1138</v>
      </c>
      <c r="AI20" s="63">
        <v>1006</v>
      </c>
      <c r="AJ20" s="63">
        <v>1288</v>
      </c>
    </row>
    <row r="21" spans="1:36" s="6" customFormat="1">
      <c r="A21" s="60"/>
      <c r="B21" s="64" t="s">
        <v>18</v>
      </c>
      <c r="C21" s="64" t="s">
        <v>252</v>
      </c>
      <c r="D21" s="64" t="s">
        <v>252</v>
      </c>
      <c r="E21" s="64" t="s">
        <v>452</v>
      </c>
      <c r="F21" s="64" t="s">
        <v>35</v>
      </c>
      <c r="G21" s="64" t="s">
        <v>437</v>
      </c>
      <c r="H21" s="70">
        <v>5510</v>
      </c>
      <c r="I21" s="70">
        <v>7344</v>
      </c>
      <c r="J21" s="70">
        <v>8050</v>
      </c>
      <c r="K21" s="35">
        <v>551</v>
      </c>
      <c r="L21" s="36">
        <v>0.79153439153439153</v>
      </c>
      <c r="M21" s="36">
        <v>1.0396301188903567</v>
      </c>
      <c r="N21" s="36">
        <v>0.85780885780885785</v>
      </c>
      <c r="O21" s="36">
        <v>1.0961538461538463</v>
      </c>
      <c r="P21" s="36">
        <v>0.80974842767295596</v>
      </c>
      <c r="Q21" s="36">
        <v>0.8340026773761714</v>
      </c>
      <c r="R21" s="49">
        <v>748</v>
      </c>
      <c r="S21" s="62">
        <v>787</v>
      </c>
      <c r="T21" s="67">
        <v>736</v>
      </c>
      <c r="U21" s="62">
        <v>627</v>
      </c>
      <c r="V21" s="62">
        <v>515</v>
      </c>
      <c r="W21" s="68">
        <v>623</v>
      </c>
      <c r="X21" s="62">
        <v>923</v>
      </c>
      <c r="Y21" s="62">
        <v>707</v>
      </c>
      <c r="Z21" s="67">
        <v>793</v>
      </c>
      <c r="AA21" s="62">
        <v>802</v>
      </c>
      <c r="AB21" s="62">
        <v>786</v>
      </c>
      <c r="AC21" s="62">
        <v>615</v>
      </c>
      <c r="AD21" s="13"/>
      <c r="AE21" s="63">
        <v>945</v>
      </c>
      <c r="AF21" s="63">
        <v>757</v>
      </c>
      <c r="AG21" s="63">
        <v>858</v>
      </c>
      <c r="AH21" s="63">
        <v>572</v>
      </c>
      <c r="AI21" s="63">
        <v>636</v>
      </c>
      <c r="AJ21" s="63">
        <v>747</v>
      </c>
    </row>
    <row r="22" spans="1:36" s="6" customFormat="1">
      <c r="A22" s="60"/>
      <c r="B22" s="64" t="s">
        <v>18</v>
      </c>
      <c r="C22" s="64" t="s">
        <v>257</v>
      </c>
      <c r="D22" s="64" t="s">
        <v>257</v>
      </c>
      <c r="E22" s="64" t="s">
        <v>452</v>
      </c>
      <c r="F22" s="64" t="s">
        <v>36</v>
      </c>
      <c r="G22" s="64" t="s">
        <v>437</v>
      </c>
      <c r="H22" s="70">
        <v>1877</v>
      </c>
      <c r="I22" s="70">
        <v>2710</v>
      </c>
      <c r="J22" s="70">
        <v>2124</v>
      </c>
      <c r="K22" s="35">
        <v>187.70000000000002</v>
      </c>
      <c r="L22" s="36">
        <v>0.27138643067846607</v>
      </c>
      <c r="M22" s="36">
        <v>0.47507331378299122</v>
      </c>
      <c r="N22" s="36">
        <v>0.49115044247787609</v>
      </c>
      <c r="O22" s="36">
        <v>0.5152439024390244</v>
      </c>
      <c r="P22" s="36">
        <v>0.54692556634304212</v>
      </c>
      <c r="Q22" s="36">
        <v>0.63606557377049178</v>
      </c>
      <c r="R22" s="52">
        <v>92</v>
      </c>
      <c r="S22" s="70">
        <v>162</v>
      </c>
      <c r="T22" s="66">
        <v>222</v>
      </c>
      <c r="U22" s="70">
        <v>169</v>
      </c>
      <c r="V22" s="70">
        <v>169</v>
      </c>
      <c r="W22" s="73">
        <v>194</v>
      </c>
      <c r="X22" s="70">
        <v>272</v>
      </c>
      <c r="Y22" s="70">
        <v>231</v>
      </c>
      <c r="Z22" s="66">
        <v>209</v>
      </c>
      <c r="AA22" s="70">
        <v>196</v>
      </c>
      <c r="AB22" s="70">
        <v>186</v>
      </c>
      <c r="AC22" s="70">
        <v>79</v>
      </c>
      <c r="AD22" s="13"/>
      <c r="AE22" s="63">
        <v>339</v>
      </c>
      <c r="AF22" s="63">
        <v>341</v>
      </c>
      <c r="AG22" s="63">
        <v>452</v>
      </c>
      <c r="AH22" s="63">
        <v>328</v>
      </c>
      <c r="AI22" s="63">
        <v>309</v>
      </c>
      <c r="AJ22" s="63">
        <v>305</v>
      </c>
    </row>
    <row r="23" spans="1:36" s="6" customFormat="1">
      <c r="A23" s="60"/>
      <c r="B23" s="64" t="s">
        <v>18</v>
      </c>
      <c r="C23" s="64" t="s">
        <v>253</v>
      </c>
      <c r="D23" s="64" t="s">
        <v>254</v>
      </c>
      <c r="E23" s="64" t="s">
        <v>452</v>
      </c>
      <c r="F23" s="64" t="s">
        <v>37</v>
      </c>
      <c r="G23" s="64" t="s">
        <v>437</v>
      </c>
      <c r="H23" s="70">
        <v>11017</v>
      </c>
      <c r="I23" s="70">
        <v>13028</v>
      </c>
      <c r="J23" s="70">
        <v>13726</v>
      </c>
      <c r="K23" s="35">
        <v>1101.7</v>
      </c>
      <c r="L23" s="36">
        <v>0.87677725118483407</v>
      </c>
      <c r="M23" s="36">
        <v>0.89890282131661448</v>
      </c>
      <c r="N23" s="36">
        <v>0.84666265784726402</v>
      </c>
      <c r="O23" s="36">
        <v>0.91615180935569285</v>
      </c>
      <c r="P23" s="36">
        <v>0.85944494180841535</v>
      </c>
      <c r="Q23" s="36">
        <v>0.88418530351437696</v>
      </c>
      <c r="R23" s="52">
        <v>1295</v>
      </c>
      <c r="S23" s="70">
        <v>1147</v>
      </c>
      <c r="T23" s="66">
        <v>1408</v>
      </c>
      <c r="U23" s="70">
        <v>1038</v>
      </c>
      <c r="V23" s="70">
        <v>960</v>
      </c>
      <c r="W23" s="73">
        <v>1107</v>
      </c>
      <c r="X23" s="70">
        <v>1244</v>
      </c>
      <c r="Y23" s="70">
        <v>1230</v>
      </c>
      <c r="Z23" s="66">
        <v>1310</v>
      </c>
      <c r="AA23" s="70">
        <v>1420</v>
      </c>
      <c r="AB23" s="70">
        <v>1347</v>
      </c>
      <c r="AC23" s="70">
        <v>1263</v>
      </c>
      <c r="AD23" s="13"/>
      <c r="AE23" s="63">
        <v>1477</v>
      </c>
      <c r="AF23" s="63">
        <v>1276</v>
      </c>
      <c r="AG23" s="63">
        <v>1663</v>
      </c>
      <c r="AH23" s="63">
        <v>1133</v>
      </c>
      <c r="AI23" s="63">
        <v>1117</v>
      </c>
      <c r="AJ23" s="63">
        <v>1252</v>
      </c>
    </row>
    <row r="24" spans="1:36" s="6" customFormat="1">
      <c r="A24" s="60"/>
      <c r="B24" s="64" t="s">
        <v>18</v>
      </c>
      <c r="C24" s="64" t="s">
        <v>255</v>
      </c>
      <c r="D24" s="64" t="s">
        <v>256</v>
      </c>
      <c r="E24" s="64" t="s">
        <v>452</v>
      </c>
      <c r="F24" s="64" t="s">
        <v>38</v>
      </c>
      <c r="G24" s="64" t="s">
        <v>437</v>
      </c>
      <c r="H24" s="70">
        <v>22767</v>
      </c>
      <c r="I24" s="70">
        <v>26303</v>
      </c>
      <c r="J24" s="70">
        <v>27706</v>
      </c>
      <c r="K24" s="35">
        <v>2276.7000000000003</v>
      </c>
      <c r="L24" s="36">
        <v>1.0481002425222312</v>
      </c>
      <c r="M24" s="36">
        <v>1.0007895775759967</v>
      </c>
      <c r="N24" s="36">
        <v>0.9207585506264816</v>
      </c>
      <c r="O24" s="36">
        <v>0.97030162412993037</v>
      </c>
      <c r="P24" s="36">
        <v>0.92876224398931428</v>
      </c>
      <c r="Q24" s="36">
        <v>0.92216981132075471</v>
      </c>
      <c r="R24" s="52">
        <v>2593</v>
      </c>
      <c r="S24" s="70">
        <v>2535</v>
      </c>
      <c r="T24" s="66">
        <v>2719</v>
      </c>
      <c r="U24" s="70">
        <v>2091</v>
      </c>
      <c r="V24" s="70">
        <v>2086</v>
      </c>
      <c r="W24" s="73">
        <v>2346</v>
      </c>
      <c r="X24" s="70">
        <v>2867</v>
      </c>
      <c r="Y24" s="70">
        <v>2754</v>
      </c>
      <c r="Z24" s="66">
        <v>2783</v>
      </c>
      <c r="AA24" s="70">
        <v>2746</v>
      </c>
      <c r="AB24" s="70">
        <v>2843</v>
      </c>
      <c r="AC24" s="70">
        <v>2582</v>
      </c>
      <c r="AD24" s="13"/>
      <c r="AE24" s="63">
        <v>2474</v>
      </c>
      <c r="AF24" s="63">
        <v>2533</v>
      </c>
      <c r="AG24" s="63">
        <v>2953</v>
      </c>
      <c r="AH24" s="63">
        <v>2155</v>
      </c>
      <c r="AI24" s="63">
        <v>2246</v>
      </c>
      <c r="AJ24" s="63">
        <v>2544</v>
      </c>
    </row>
    <row r="25" spans="1:36" s="6" customFormat="1">
      <c r="A25" s="60"/>
      <c r="B25" s="64" t="s">
        <v>18</v>
      </c>
      <c r="C25" s="64" t="s">
        <v>258</v>
      </c>
      <c r="D25" s="64" t="s">
        <v>258</v>
      </c>
      <c r="E25" s="64" t="s">
        <v>452</v>
      </c>
      <c r="F25" s="64" t="s">
        <v>39</v>
      </c>
      <c r="G25" s="64" t="s">
        <v>437</v>
      </c>
      <c r="H25" s="70">
        <v>163</v>
      </c>
      <c r="I25" s="70">
        <v>247</v>
      </c>
      <c r="J25" s="70">
        <v>364</v>
      </c>
      <c r="K25" s="35">
        <v>16.3</v>
      </c>
      <c r="L25" s="36">
        <v>0.7142857142857143</v>
      </c>
      <c r="M25" s="36">
        <v>0.53846153846153844</v>
      </c>
      <c r="N25" s="36">
        <v>0.60869565217391308</v>
      </c>
      <c r="O25" s="36">
        <v>0.71052631578947367</v>
      </c>
      <c r="P25" s="36">
        <v>0.71111111111111114</v>
      </c>
      <c r="Q25" s="36">
        <v>0.43396226415094341</v>
      </c>
      <c r="R25" s="52">
        <v>30</v>
      </c>
      <c r="S25" s="70">
        <v>28</v>
      </c>
      <c r="T25" s="66">
        <v>28</v>
      </c>
      <c r="U25" s="70">
        <v>27</v>
      </c>
      <c r="V25" s="70">
        <v>32</v>
      </c>
      <c r="W25" s="73">
        <v>23</v>
      </c>
      <c r="X25" s="70">
        <v>50</v>
      </c>
      <c r="Y25" s="70">
        <v>38</v>
      </c>
      <c r="Z25" s="66">
        <v>40</v>
      </c>
      <c r="AA25" s="70">
        <v>41</v>
      </c>
      <c r="AB25" s="70">
        <v>47</v>
      </c>
      <c r="AC25" s="70">
        <v>42</v>
      </c>
      <c r="AD25" s="13"/>
      <c r="AE25" s="63">
        <v>42</v>
      </c>
      <c r="AF25" s="63">
        <v>52</v>
      </c>
      <c r="AG25" s="63">
        <v>46</v>
      </c>
      <c r="AH25" s="63">
        <v>38</v>
      </c>
      <c r="AI25" s="63">
        <v>45</v>
      </c>
      <c r="AJ25" s="63">
        <v>53</v>
      </c>
    </row>
    <row r="26" spans="1:36" s="6" customFormat="1">
      <c r="A26" s="60"/>
      <c r="B26" s="64" t="s">
        <v>18</v>
      </c>
      <c r="C26" s="64" t="s">
        <v>263</v>
      </c>
      <c r="D26" s="64" t="s">
        <v>264</v>
      </c>
      <c r="E26" s="64" t="s">
        <v>452</v>
      </c>
      <c r="F26" s="64" t="s">
        <v>40</v>
      </c>
      <c r="G26" s="64" t="s">
        <v>437</v>
      </c>
      <c r="H26" s="70">
        <v>142</v>
      </c>
      <c r="I26" s="70">
        <v>229</v>
      </c>
      <c r="J26" s="70">
        <v>265</v>
      </c>
      <c r="K26" s="35">
        <v>14.200000000000001</v>
      </c>
      <c r="L26" s="36">
        <v>1.0833333333333333</v>
      </c>
      <c r="M26" s="36">
        <v>0.92</v>
      </c>
      <c r="N26" s="36">
        <v>1.0416666666666667</v>
      </c>
      <c r="O26" s="36">
        <v>0.81818181818181823</v>
      </c>
      <c r="P26" s="36">
        <v>2.1</v>
      </c>
      <c r="Q26" s="36">
        <v>0.69230769230769229</v>
      </c>
      <c r="R26" s="52">
        <v>26</v>
      </c>
      <c r="S26" s="70">
        <v>23</v>
      </c>
      <c r="T26" s="66">
        <v>25</v>
      </c>
      <c r="U26" s="70">
        <v>18</v>
      </c>
      <c r="V26" s="70">
        <v>21</v>
      </c>
      <c r="W26" s="73">
        <v>18</v>
      </c>
      <c r="X26" s="70">
        <v>23</v>
      </c>
      <c r="Y26" s="70">
        <v>20</v>
      </c>
      <c r="Z26" s="66">
        <v>30</v>
      </c>
      <c r="AA26" s="70">
        <v>28</v>
      </c>
      <c r="AB26" s="70">
        <v>18</v>
      </c>
      <c r="AC26" s="70">
        <v>24</v>
      </c>
      <c r="AD26" s="13"/>
      <c r="AE26" s="63">
        <v>24</v>
      </c>
      <c r="AF26" s="63">
        <v>25</v>
      </c>
      <c r="AG26" s="63">
        <v>24</v>
      </c>
      <c r="AH26" s="63">
        <v>22</v>
      </c>
      <c r="AI26" s="63">
        <v>10</v>
      </c>
      <c r="AJ26" s="63">
        <v>26</v>
      </c>
    </row>
    <row r="27" spans="1:36" s="6" customFormat="1">
      <c r="A27" s="60"/>
      <c r="B27" s="64" t="s">
        <v>18</v>
      </c>
      <c r="C27" s="64" t="s">
        <v>259</v>
      </c>
      <c r="D27" s="64" t="s">
        <v>260</v>
      </c>
      <c r="E27" s="64" t="s">
        <v>452</v>
      </c>
      <c r="F27" s="64" t="s">
        <v>41</v>
      </c>
      <c r="G27" s="64" t="s">
        <v>437</v>
      </c>
      <c r="H27" s="70">
        <v>719</v>
      </c>
      <c r="I27" s="70">
        <v>1309</v>
      </c>
      <c r="J27" s="70">
        <v>1621</v>
      </c>
      <c r="K27" s="35">
        <v>71.900000000000006</v>
      </c>
      <c r="L27" s="36">
        <v>1.0496453900709219</v>
      </c>
      <c r="M27" s="36">
        <v>0.80838323353293418</v>
      </c>
      <c r="N27" s="36">
        <v>1.0320512820512822</v>
      </c>
      <c r="O27" s="36">
        <v>0.89473684210526316</v>
      </c>
      <c r="P27" s="36">
        <v>1.0754716981132075</v>
      </c>
      <c r="Q27" s="36">
        <v>1.0162601626016261</v>
      </c>
      <c r="R27" s="52">
        <v>148</v>
      </c>
      <c r="S27" s="70">
        <v>135</v>
      </c>
      <c r="T27" s="66">
        <v>161</v>
      </c>
      <c r="U27" s="70">
        <v>119</v>
      </c>
      <c r="V27" s="70">
        <v>114</v>
      </c>
      <c r="W27" s="73">
        <v>125</v>
      </c>
      <c r="X27" s="70">
        <v>199</v>
      </c>
      <c r="Y27" s="70">
        <v>153</v>
      </c>
      <c r="Z27" s="66">
        <v>134</v>
      </c>
      <c r="AA27" s="70">
        <v>180</v>
      </c>
      <c r="AB27" s="70">
        <v>146</v>
      </c>
      <c r="AC27" s="70">
        <v>134</v>
      </c>
      <c r="AD27" s="13"/>
      <c r="AE27" s="63">
        <v>141</v>
      </c>
      <c r="AF27" s="63">
        <v>167</v>
      </c>
      <c r="AG27" s="63">
        <v>156</v>
      </c>
      <c r="AH27" s="63">
        <v>133</v>
      </c>
      <c r="AI27" s="63">
        <v>106</v>
      </c>
      <c r="AJ27" s="63">
        <v>123</v>
      </c>
    </row>
    <row r="28" spans="1:36" s="6" customFormat="1">
      <c r="A28" s="60"/>
      <c r="B28" s="64" t="s">
        <v>18</v>
      </c>
      <c r="C28" s="64" t="s">
        <v>261</v>
      </c>
      <c r="D28" s="64" t="s">
        <v>262</v>
      </c>
      <c r="E28" s="64" t="s">
        <v>452</v>
      </c>
      <c r="F28" s="64" t="s">
        <v>42</v>
      </c>
      <c r="G28" s="64" t="s">
        <v>436</v>
      </c>
      <c r="H28" s="70">
        <v>3225</v>
      </c>
      <c r="I28" s="70">
        <v>4539</v>
      </c>
      <c r="J28" s="70">
        <v>3450</v>
      </c>
      <c r="K28" s="35">
        <v>322.5</v>
      </c>
      <c r="L28" s="36">
        <v>0.49324324324324326</v>
      </c>
      <c r="M28" s="36">
        <v>0.40643863179074446</v>
      </c>
      <c r="N28" s="36">
        <v>0.49056603773584906</v>
      </c>
      <c r="O28" s="36">
        <v>0.930379746835443</v>
      </c>
      <c r="P28" s="36">
        <v>0.72058823529411764</v>
      </c>
      <c r="Q28" s="36">
        <v>0.80174927113702621</v>
      </c>
      <c r="R28" s="52">
        <v>219</v>
      </c>
      <c r="S28" s="70">
        <v>202</v>
      </c>
      <c r="T28" s="66">
        <v>338</v>
      </c>
      <c r="U28" s="70">
        <v>294</v>
      </c>
      <c r="V28" s="70">
        <v>245</v>
      </c>
      <c r="W28" s="73">
        <v>275</v>
      </c>
      <c r="X28" s="70">
        <v>376</v>
      </c>
      <c r="Y28" s="70">
        <v>329</v>
      </c>
      <c r="Z28" s="66">
        <v>425</v>
      </c>
      <c r="AA28" s="70">
        <v>364</v>
      </c>
      <c r="AB28" s="70">
        <v>413</v>
      </c>
      <c r="AC28" s="70">
        <v>339</v>
      </c>
      <c r="AD28" s="13"/>
      <c r="AE28" s="63">
        <v>444</v>
      </c>
      <c r="AF28" s="63">
        <v>497</v>
      </c>
      <c r="AG28" s="63">
        <v>689</v>
      </c>
      <c r="AH28" s="63">
        <v>316</v>
      </c>
      <c r="AI28" s="63">
        <v>340</v>
      </c>
      <c r="AJ28" s="63">
        <v>343</v>
      </c>
    </row>
    <row r="29" spans="1:36" s="6" customFormat="1">
      <c r="A29" s="60"/>
      <c r="B29" s="64" t="s">
        <v>18</v>
      </c>
      <c r="C29" s="64" t="s">
        <v>273</v>
      </c>
      <c r="D29" s="64" t="s">
        <v>273</v>
      </c>
      <c r="E29" s="64" t="s">
        <v>452</v>
      </c>
      <c r="F29" s="64" t="s">
        <v>43</v>
      </c>
      <c r="G29" s="64"/>
      <c r="H29" s="70">
        <v>0</v>
      </c>
      <c r="I29" s="70">
        <v>0</v>
      </c>
      <c r="J29" s="70">
        <v>2363</v>
      </c>
      <c r="K29" s="35">
        <v>0</v>
      </c>
      <c r="L29" s="36" t="s">
        <v>449</v>
      </c>
      <c r="M29" s="36" t="s">
        <v>449</v>
      </c>
      <c r="N29" s="36" t="s">
        <v>449</v>
      </c>
      <c r="O29" s="36" t="s">
        <v>449</v>
      </c>
      <c r="P29" s="36" t="s">
        <v>449</v>
      </c>
      <c r="Q29" s="36" t="s">
        <v>449</v>
      </c>
      <c r="R29" s="52">
        <v>0</v>
      </c>
      <c r="S29" s="70">
        <v>0</v>
      </c>
      <c r="T29" s="66">
        <v>1700</v>
      </c>
      <c r="U29" s="70">
        <v>227</v>
      </c>
      <c r="V29" s="70">
        <v>178</v>
      </c>
      <c r="W29" s="73">
        <v>258</v>
      </c>
      <c r="X29" s="70">
        <v>466</v>
      </c>
      <c r="Y29" s="70">
        <v>466</v>
      </c>
      <c r="Z29" s="66">
        <v>466</v>
      </c>
      <c r="AA29" s="70">
        <v>466</v>
      </c>
      <c r="AB29" s="70">
        <v>466</v>
      </c>
      <c r="AC29" s="70">
        <v>466</v>
      </c>
      <c r="AD29" s="13"/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</row>
    <row r="30" spans="1:36" s="6" customFormat="1">
      <c r="A30" s="60"/>
      <c r="B30" s="64" t="s">
        <v>18</v>
      </c>
      <c r="C30" s="64" t="s">
        <v>274</v>
      </c>
      <c r="D30" s="64" t="s">
        <v>274</v>
      </c>
      <c r="E30" s="64" t="s">
        <v>452</v>
      </c>
      <c r="F30" s="64" t="s">
        <v>44</v>
      </c>
      <c r="G30" s="64"/>
      <c r="H30" s="70">
        <v>0</v>
      </c>
      <c r="I30" s="70">
        <v>0</v>
      </c>
      <c r="J30" s="70">
        <v>195</v>
      </c>
      <c r="K30" s="35">
        <v>0</v>
      </c>
      <c r="L30" s="36" t="s">
        <v>449</v>
      </c>
      <c r="M30" s="36" t="s">
        <v>449</v>
      </c>
      <c r="N30" s="36" t="s">
        <v>449</v>
      </c>
      <c r="O30" s="36" t="s">
        <v>449</v>
      </c>
      <c r="P30" s="36" t="s">
        <v>449</v>
      </c>
      <c r="Q30" s="36" t="s">
        <v>449</v>
      </c>
      <c r="R30" s="52">
        <v>0</v>
      </c>
      <c r="S30" s="70">
        <v>0</v>
      </c>
      <c r="T30" s="66">
        <v>165</v>
      </c>
      <c r="U30" s="70">
        <v>17</v>
      </c>
      <c r="V30" s="70">
        <v>8</v>
      </c>
      <c r="W30" s="73">
        <v>6</v>
      </c>
      <c r="X30" s="70">
        <v>38</v>
      </c>
      <c r="Y30" s="70">
        <v>38</v>
      </c>
      <c r="Z30" s="66">
        <v>38</v>
      </c>
      <c r="AA30" s="70">
        <v>38</v>
      </c>
      <c r="AB30" s="70">
        <v>38</v>
      </c>
      <c r="AC30" s="70">
        <v>38</v>
      </c>
      <c r="AD30" s="13"/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</row>
    <row r="31" spans="1:36" s="6" customFormat="1">
      <c r="A31" s="60"/>
      <c r="B31" s="64" t="s">
        <v>18</v>
      </c>
      <c r="C31" s="64" t="s">
        <v>267</v>
      </c>
      <c r="D31" s="64" t="s">
        <v>268</v>
      </c>
      <c r="E31" s="64" t="s">
        <v>452</v>
      </c>
      <c r="F31" s="64" t="s">
        <v>45</v>
      </c>
      <c r="G31" s="64" t="s">
        <v>437</v>
      </c>
      <c r="H31" s="70">
        <v>0</v>
      </c>
      <c r="I31" s="70">
        <v>14682</v>
      </c>
      <c r="J31" s="70">
        <v>17258</v>
      </c>
      <c r="K31" s="35">
        <v>0</v>
      </c>
      <c r="L31" s="36">
        <v>1.4255663430420713</v>
      </c>
      <c r="M31" s="36">
        <v>1.2758899676375404</v>
      </c>
      <c r="N31" s="36">
        <v>1.3033980582524272</v>
      </c>
      <c r="O31" s="36">
        <v>0.74514563106796117</v>
      </c>
      <c r="P31" s="36">
        <v>0.54288025889967639</v>
      </c>
      <c r="Q31" s="36">
        <v>0.90129449838187703</v>
      </c>
      <c r="R31" s="52">
        <v>1762</v>
      </c>
      <c r="S31" s="70">
        <v>1577</v>
      </c>
      <c r="T31" s="66">
        <v>1611</v>
      </c>
      <c r="U31" s="70">
        <v>921</v>
      </c>
      <c r="V31" s="70">
        <v>671</v>
      </c>
      <c r="W31" s="73">
        <v>1114</v>
      </c>
      <c r="X31" s="70">
        <v>1646</v>
      </c>
      <c r="Y31" s="70">
        <v>1646</v>
      </c>
      <c r="Z31" s="66">
        <v>1646</v>
      </c>
      <c r="AA31" s="70">
        <v>1646</v>
      </c>
      <c r="AB31" s="70">
        <v>1646</v>
      </c>
      <c r="AC31" s="70">
        <v>1646</v>
      </c>
      <c r="AD31" s="13"/>
      <c r="AE31" s="63">
        <v>1236</v>
      </c>
      <c r="AF31" s="63">
        <v>1236</v>
      </c>
      <c r="AG31" s="63">
        <v>1236</v>
      </c>
      <c r="AH31" s="63">
        <v>1236</v>
      </c>
      <c r="AI31" s="63">
        <v>1236</v>
      </c>
      <c r="AJ31" s="63">
        <v>1236</v>
      </c>
    </row>
    <row r="32" spans="1:36" s="6" customFormat="1">
      <c r="A32" s="60"/>
      <c r="B32" s="64" t="s">
        <v>18</v>
      </c>
      <c r="C32" s="64" t="s">
        <v>269</v>
      </c>
      <c r="D32" s="64" t="s">
        <v>270</v>
      </c>
      <c r="E32" s="64" t="s">
        <v>452</v>
      </c>
      <c r="F32" s="64" t="s">
        <v>46</v>
      </c>
      <c r="G32" s="64" t="s">
        <v>437</v>
      </c>
      <c r="H32" s="70">
        <v>0</v>
      </c>
      <c r="I32" s="70">
        <v>10792</v>
      </c>
      <c r="J32" s="70">
        <v>12329</v>
      </c>
      <c r="K32" s="35">
        <v>0</v>
      </c>
      <c r="L32" s="36">
        <v>1.3661016949152542</v>
      </c>
      <c r="M32" s="36">
        <v>1.2553672316384181</v>
      </c>
      <c r="N32" s="36">
        <v>1.2463276836158192</v>
      </c>
      <c r="O32" s="36">
        <v>0.83050847457627119</v>
      </c>
      <c r="P32" s="36">
        <v>0.59322033898305082</v>
      </c>
      <c r="Q32" s="36">
        <v>0.84745762711864403</v>
      </c>
      <c r="R32" s="52">
        <v>1209</v>
      </c>
      <c r="S32" s="70">
        <v>1111</v>
      </c>
      <c r="T32" s="66">
        <v>1103</v>
      </c>
      <c r="U32" s="70">
        <v>735</v>
      </c>
      <c r="V32" s="70">
        <v>525</v>
      </c>
      <c r="W32" s="73">
        <v>750</v>
      </c>
      <c r="X32" s="70">
        <v>1171</v>
      </c>
      <c r="Y32" s="70">
        <v>1171</v>
      </c>
      <c r="Z32" s="66">
        <v>1171</v>
      </c>
      <c r="AA32" s="70">
        <v>1171</v>
      </c>
      <c r="AB32" s="70">
        <v>1171</v>
      </c>
      <c r="AC32" s="70">
        <v>1171</v>
      </c>
      <c r="AD32" s="13"/>
      <c r="AE32" s="63">
        <v>885</v>
      </c>
      <c r="AF32" s="63">
        <v>885</v>
      </c>
      <c r="AG32" s="63">
        <v>885</v>
      </c>
      <c r="AH32" s="63">
        <v>885</v>
      </c>
      <c r="AI32" s="63">
        <v>885</v>
      </c>
      <c r="AJ32" s="63">
        <v>885</v>
      </c>
    </row>
    <row r="33" spans="1:36" s="6" customFormat="1">
      <c r="A33" s="60"/>
      <c r="B33" s="64" t="s">
        <v>18</v>
      </c>
      <c r="C33" s="64" t="s">
        <v>271</v>
      </c>
      <c r="D33" s="64" t="s">
        <v>272</v>
      </c>
      <c r="E33" s="64" t="s">
        <v>452</v>
      </c>
      <c r="F33" s="64" t="s">
        <v>47</v>
      </c>
      <c r="G33" s="64" t="s">
        <v>437</v>
      </c>
      <c r="H33" s="70">
        <v>0</v>
      </c>
      <c r="I33" s="70">
        <v>3025</v>
      </c>
      <c r="J33" s="70">
        <v>3463</v>
      </c>
      <c r="K33" s="35">
        <v>0</v>
      </c>
      <c r="L33" s="36">
        <v>1.389344262295082</v>
      </c>
      <c r="M33" s="36">
        <v>1.209016393442623</v>
      </c>
      <c r="N33" s="36">
        <v>1.1475409836065573</v>
      </c>
      <c r="O33" s="36">
        <v>0.95491803278688525</v>
      </c>
      <c r="P33" s="36">
        <v>0.42213114754098363</v>
      </c>
      <c r="Q33" s="36">
        <v>0.81967213114754101</v>
      </c>
      <c r="R33" s="52">
        <v>339</v>
      </c>
      <c r="S33" s="70">
        <v>295</v>
      </c>
      <c r="T33" s="66">
        <v>280</v>
      </c>
      <c r="U33" s="70">
        <v>233</v>
      </c>
      <c r="V33" s="70">
        <v>103</v>
      </c>
      <c r="W33" s="73">
        <v>200</v>
      </c>
      <c r="X33" s="70">
        <v>330</v>
      </c>
      <c r="Y33" s="70">
        <v>330</v>
      </c>
      <c r="Z33" s="66">
        <v>330</v>
      </c>
      <c r="AA33" s="70">
        <v>330</v>
      </c>
      <c r="AB33" s="70">
        <v>330</v>
      </c>
      <c r="AC33" s="70">
        <v>330</v>
      </c>
      <c r="AD33" s="13"/>
      <c r="AE33" s="63">
        <v>244</v>
      </c>
      <c r="AF33" s="63">
        <v>244</v>
      </c>
      <c r="AG33" s="63">
        <v>244</v>
      </c>
      <c r="AH33" s="63">
        <v>244</v>
      </c>
      <c r="AI33" s="63">
        <v>244</v>
      </c>
      <c r="AJ33" s="63">
        <v>244</v>
      </c>
    </row>
    <row r="34" spans="1:36" s="6" customFormat="1">
      <c r="A34" s="60"/>
      <c r="B34" s="64" t="s">
        <v>18</v>
      </c>
      <c r="C34" s="64" t="s">
        <v>265</v>
      </c>
      <c r="D34" s="64" t="s">
        <v>265</v>
      </c>
      <c r="E34" s="64" t="s">
        <v>452</v>
      </c>
      <c r="F34" s="64" t="s">
        <v>48</v>
      </c>
      <c r="G34" s="64" t="s">
        <v>437</v>
      </c>
      <c r="H34" s="70">
        <v>96621</v>
      </c>
      <c r="I34" s="70">
        <v>138756</v>
      </c>
      <c r="J34" s="70">
        <v>161573</v>
      </c>
      <c r="K34" s="35">
        <v>9662.1</v>
      </c>
      <c r="L34" s="36">
        <v>0.99266978081207335</v>
      </c>
      <c r="M34" s="36">
        <v>1.0079874482955355</v>
      </c>
      <c r="N34" s="36">
        <v>1.1536892452697476</v>
      </c>
      <c r="O34" s="36">
        <v>0.8087455197132617</v>
      </c>
      <c r="P34" s="36">
        <v>0.88363903154805579</v>
      </c>
      <c r="Q34" s="36">
        <v>1.0713328369322412</v>
      </c>
      <c r="R34" s="52">
        <v>13813</v>
      </c>
      <c r="S34" s="70">
        <v>14134</v>
      </c>
      <c r="T34" s="66">
        <v>16402</v>
      </c>
      <c r="U34" s="70">
        <v>11282</v>
      </c>
      <c r="V34" s="70">
        <v>12044</v>
      </c>
      <c r="W34" s="73">
        <v>14388</v>
      </c>
      <c r="X34" s="70">
        <v>16518</v>
      </c>
      <c r="Y34" s="70">
        <v>14799</v>
      </c>
      <c r="Z34" s="66">
        <v>15387</v>
      </c>
      <c r="AA34" s="70">
        <v>15582</v>
      </c>
      <c r="AB34" s="70">
        <v>16146</v>
      </c>
      <c r="AC34" s="70">
        <v>15464</v>
      </c>
      <c r="AD34" s="13"/>
      <c r="AE34" s="63">
        <v>13915</v>
      </c>
      <c r="AF34" s="63">
        <v>14022</v>
      </c>
      <c r="AG34" s="63">
        <v>14217</v>
      </c>
      <c r="AH34" s="63">
        <v>13950</v>
      </c>
      <c r="AI34" s="63">
        <v>13630</v>
      </c>
      <c r="AJ34" s="63">
        <v>13430</v>
      </c>
    </row>
    <row r="35" spans="1:36" s="6" customFormat="1">
      <c r="A35" s="60"/>
      <c r="B35" s="64" t="s">
        <v>18</v>
      </c>
      <c r="C35" s="64" t="s">
        <v>278</v>
      </c>
      <c r="D35" s="64" t="s">
        <v>278</v>
      </c>
      <c r="E35" s="64" t="s">
        <v>452</v>
      </c>
      <c r="F35" s="64" t="s">
        <v>49</v>
      </c>
      <c r="G35" s="64"/>
      <c r="H35" s="70">
        <v>0</v>
      </c>
      <c r="I35" s="70">
        <v>0</v>
      </c>
      <c r="J35" s="70">
        <v>649</v>
      </c>
      <c r="K35" s="35">
        <v>0</v>
      </c>
      <c r="L35" s="36" t="s">
        <v>449</v>
      </c>
      <c r="M35" s="36" t="s">
        <v>449</v>
      </c>
      <c r="N35" s="36" t="s">
        <v>449</v>
      </c>
      <c r="O35" s="36">
        <v>1.0029717682020802</v>
      </c>
      <c r="P35" s="36">
        <v>0.86792452830188682</v>
      </c>
      <c r="Q35" s="36">
        <v>0.12790697674418605</v>
      </c>
      <c r="R35" s="52">
        <v>0</v>
      </c>
      <c r="S35" s="70">
        <v>0</v>
      </c>
      <c r="T35" s="66">
        <v>0</v>
      </c>
      <c r="U35" s="70">
        <v>135</v>
      </c>
      <c r="V35" s="70">
        <v>460</v>
      </c>
      <c r="W35" s="73">
        <v>55</v>
      </c>
      <c r="X35" s="70">
        <v>830</v>
      </c>
      <c r="Y35" s="70">
        <v>724</v>
      </c>
      <c r="Z35" s="66">
        <v>724</v>
      </c>
      <c r="AA35" s="70">
        <v>724</v>
      </c>
      <c r="AB35" s="70">
        <v>794</v>
      </c>
      <c r="AC35" s="70">
        <v>880</v>
      </c>
      <c r="AD35" s="13"/>
      <c r="AE35" s="63">
        <v>0</v>
      </c>
      <c r="AF35" s="63">
        <v>0</v>
      </c>
      <c r="AG35" s="63">
        <v>0</v>
      </c>
      <c r="AH35" s="63">
        <v>134.6</v>
      </c>
      <c r="AI35" s="63">
        <v>530</v>
      </c>
      <c r="AJ35" s="63">
        <v>430</v>
      </c>
    </row>
    <row r="36" spans="1:36" s="6" customFormat="1">
      <c r="A36" s="60"/>
      <c r="B36" s="64" t="s">
        <v>18</v>
      </c>
      <c r="C36" s="64" t="s">
        <v>279</v>
      </c>
      <c r="D36" s="64" t="s">
        <v>279</v>
      </c>
      <c r="E36" s="64" t="s">
        <v>452</v>
      </c>
      <c r="F36" s="64" t="s">
        <v>50</v>
      </c>
      <c r="G36" s="64"/>
      <c r="H36" s="70">
        <v>0</v>
      </c>
      <c r="I36" s="70">
        <v>0</v>
      </c>
      <c r="J36" s="70">
        <v>1396</v>
      </c>
      <c r="K36" s="35">
        <v>0</v>
      </c>
      <c r="L36" s="36" t="s">
        <v>449</v>
      </c>
      <c r="M36" s="36" t="s">
        <v>449</v>
      </c>
      <c r="N36" s="36" t="s">
        <v>449</v>
      </c>
      <c r="O36" s="36">
        <v>0.99969240233774215</v>
      </c>
      <c r="P36" s="36">
        <v>0.70596797671033484</v>
      </c>
      <c r="Q36" s="36">
        <v>6.755852842809365E-2</v>
      </c>
      <c r="R36" s="52">
        <v>0</v>
      </c>
      <c r="S36" s="70">
        <v>0</v>
      </c>
      <c r="T36" s="66">
        <v>0</v>
      </c>
      <c r="U36" s="70">
        <v>325</v>
      </c>
      <c r="V36" s="70">
        <v>970</v>
      </c>
      <c r="W36" s="73">
        <v>101</v>
      </c>
      <c r="X36" s="70">
        <v>2400</v>
      </c>
      <c r="Y36" s="70">
        <v>2070</v>
      </c>
      <c r="Z36" s="66">
        <v>2070</v>
      </c>
      <c r="AA36" s="70">
        <v>2070</v>
      </c>
      <c r="AB36" s="70">
        <v>2394</v>
      </c>
      <c r="AC36" s="70">
        <v>2430</v>
      </c>
      <c r="AD36" s="13"/>
      <c r="AE36" s="63">
        <v>0</v>
      </c>
      <c r="AF36" s="63">
        <v>0</v>
      </c>
      <c r="AG36" s="63">
        <v>0</v>
      </c>
      <c r="AH36" s="63">
        <v>325.10000000000002</v>
      </c>
      <c r="AI36" s="63">
        <v>1374</v>
      </c>
      <c r="AJ36" s="63">
        <v>1495</v>
      </c>
    </row>
    <row r="37" spans="1:36" s="6" customFormat="1">
      <c r="A37" s="60"/>
      <c r="B37" s="64" t="s">
        <v>18</v>
      </c>
      <c r="C37" s="64" t="s">
        <v>306</v>
      </c>
      <c r="D37" s="64" t="s">
        <v>306</v>
      </c>
      <c r="E37" s="64" t="s">
        <v>452</v>
      </c>
      <c r="F37" s="64" t="s">
        <v>51</v>
      </c>
      <c r="G37" s="64" t="s">
        <v>437</v>
      </c>
      <c r="H37" s="70">
        <v>2089</v>
      </c>
      <c r="I37" s="70">
        <v>3777</v>
      </c>
      <c r="J37" s="70">
        <v>3316</v>
      </c>
      <c r="K37" s="35">
        <v>208.9</v>
      </c>
      <c r="L37" s="36">
        <v>0.8075471698113208</v>
      </c>
      <c r="M37" s="36">
        <v>1.2</v>
      </c>
      <c r="N37" s="36">
        <v>1.2415094339622641</v>
      </c>
      <c r="O37" s="36">
        <v>0.99245283018867925</v>
      </c>
      <c r="P37" s="36">
        <v>0.84150943396226419</v>
      </c>
      <c r="Q37" s="36">
        <v>0.58867924528301885</v>
      </c>
      <c r="R37" s="52">
        <v>214</v>
      </c>
      <c r="S37" s="70">
        <v>318</v>
      </c>
      <c r="T37" s="66">
        <v>329</v>
      </c>
      <c r="U37" s="70">
        <v>263</v>
      </c>
      <c r="V37" s="70">
        <v>223</v>
      </c>
      <c r="W37" s="73">
        <v>156</v>
      </c>
      <c r="X37" s="70">
        <v>321</v>
      </c>
      <c r="Y37" s="70">
        <v>321</v>
      </c>
      <c r="Z37" s="66">
        <v>321</v>
      </c>
      <c r="AA37" s="70">
        <v>321</v>
      </c>
      <c r="AB37" s="70">
        <v>321</v>
      </c>
      <c r="AC37" s="70">
        <v>321</v>
      </c>
      <c r="AD37" s="13"/>
      <c r="AE37" s="63">
        <v>265</v>
      </c>
      <c r="AF37" s="63">
        <v>265</v>
      </c>
      <c r="AG37" s="63">
        <v>265</v>
      </c>
      <c r="AH37" s="63">
        <v>265</v>
      </c>
      <c r="AI37" s="63">
        <v>265</v>
      </c>
      <c r="AJ37" s="63">
        <v>265</v>
      </c>
    </row>
    <row r="38" spans="1:36" s="6" customFormat="1">
      <c r="A38" s="60"/>
      <c r="B38" s="64" t="s">
        <v>18</v>
      </c>
      <c r="C38" s="64" t="s">
        <v>266</v>
      </c>
      <c r="D38" s="64" t="s">
        <v>266</v>
      </c>
      <c r="E38" s="64" t="s">
        <v>452</v>
      </c>
      <c r="F38" s="64" t="s">
        <v>52</v>
      </c>
      <c r="G38" s="64" t="s">
        <v>436</v>
      </c>
      <c r="H38" s="70">
        <v>1543</v>
      </c>
      <c r="I38" s="70">
        <v>2107</v>
      </c>
      <c r="J38" s="70">
        <v>1519</v>
      </c>
      <c r="K38" s="35">
        <v>154.30000000000001</v>
      </c>
      <c r="L38" s="36">
        <v>0.61792452830188682</v>
      </c>
      <c r="M38" s="36">
        <v>0.60849056603773588</v>
      </c>
      <c r="N38" s="36">
        <v>0.34433962264150941</v>
      </c>
      <c r="O38" s="36">
        <v>0.29716981132075471</v>
      </c>
      <c r="P38" s="36">
        <v>0.37264150943396224</v>
      </c>
      <c r="Q38" s="36">
        <v>0.55660377358490565</v>
      </c>
      <c r="R38" s="52">
        <v>131</v>
      </c>
      <c r="S38" s="70">
        <v>129</v>
      </c>
      <c r="T38" s="66">
        <v>73</v>
      </c>
      <c r="U38" s="70">
        <v>63</v>
      </c>
      <c r="V38" s="70">
        <v>79</v>
      </c>
      <c r="W38" s="73">
        <v>118</v>
      </c>
      <c r="X38" s="70">
        <v>149</v>
      </c>
      <c r="Y38" s="70">
        <v>149</v>
      </c>
      <c r="Z38" s="66">
        <v>149</v>
      </c>
      <c r="AA38" s="70">
        <v>149</v>
      </c>
      <c r="AB38" s="70">
        <v>149</v>
      </c>
      <c r="AC38" s="70">
        <v>149</v>
      </c>
      <c r="AD38" s="13"/>
      <c r="AE38" s="63">
        <v>212</v>
      </c>
      <c r="AF38" s="63">
        <v>212</v>
      </c>
      <c r="AG38" s="63">
        <v>212</v>
      </c>
      <c r="AH38" s="63">
        <v>212</v>
      </c>
      <c r="AI38" s="63">
        <v>212</v>
      </c>
      <c r="AJ38" s="63">
        <v>212</v>
      </c>
    </row>
    <row r="39" spans="1:36" s="6" customFormat="1">
      <c r="A39" s="60"/>
      <c r="B39" s="64" t="s">
        <v>53</v>
      </c>
      <c r="C39" s="64" t="s">
        <v>276</v>
      </c>
      <c r="D39" s="64" t="s">
        <v>276</v>
      </c>
      <c r="E39" s="64" t="s">
        <v>452</v>
      </c>
      <c r="F39" s="64" t="s">
        <v>54</v>
      </c>
      <c r="G39" s="64" t="s">
        <v>438</v>
      </c>
      <c r="H39" s="70">
        <v>1074</v>
      </c>
      <c r="I39" s="70">
        <v>988</v>
      </c>
      <c r="J39" s="70">
        <v>780</v>
      </c>
      <c r="K39" s="35">
        <v>107.4</v>
      </c>
      <c r="L39" s="36">
        <v>0.81538461538461537</v>
      </c>
      <c r="M39" s="36">
        <v>0.2846153846153846</v>
      </c>
      <c r="N39" s="36">
        <v>0.72499999999999998</v>
      </c>
      <c r="O39" s="36">
        <v>0.94545454545454544</v>
      </c>
      <c r="P39" s="36">
        <v>3.6666666666666665</v>
      </c>
      <c r="Q39" s="36">
        <v>0.65555555555555556</v>
      </c>
      <c r="R39" s="52">
        <v>106</v>
      </c>
      <c r="S39" s="70">
        <v>37</v>
      </c>
      <c r="T39" s="66">
        <v>58</v>
      </c>
      <c r="U39" s="70">
        <v>104</v>
      </c>
      <c r="V39" s="70">
        <v>110</v>
      </c>
      <c r="W39" s="73">
        <v>59</v>
      </c>
      <c r="X39" s="70">
        <v>80</v>
      </c>
      <c r="Y39" s="70">
        <v>30</v>
      </c>
      <c r="Z39" s="66">
        <v>80</v>
      </c>
      <c r="AA39" s="70">
        <v>40</v>
      </c>
      <c r="AB39" s="70">
        <v>40</v>
      </c>
      <c r="AC39" s="70">
        <v>30</v>
      </c>
      <c r="AD39" s="13"/>
      <c r="AE39" s="63">
        <v>130</v>
      </c>
      <c r="AF39" s="63">
        <v>130</v>
      </c>
      <c r="AG39" s="63">
        <v>80</v>
      </c>
      <c r="AH39" s="63">
        <v>110</v>
      </c>
      <c r="AI39" s="63">
        <v>30</v>
      </c>
      <c r="AJ39" s="63">
        <v>90</v>
      </c>
    </row>
    <row r="40" spans="1:36" s="6" customFormat="1">
      <c r="A40" s="60"/>
      <c r="B40" s="64" t="s">
        <v>53</v>
      </c>
      <c r="C40" s="64" t="s">
        <v>277</v>
      </c>
      <c r="D40" s="64" t="s">
        <v>277</v>
      </c>
      <c r="E40" s="64" t="s">
        <v>452</v>
      </c>
      <c r="F40" s="64" t="s">
        <v>55</v>
      </c>
      <c r="G40" s="64" t="s">
        <v>437</v>
      </c>
      <c r="H40" s="70">
        <v>539</v>
      </c>
      <c r="I40" s="70">
        <v>640</v>
      </c>
      <c r="J40" s="70">
        <v>668</v>
      </c>
      <c r="K40" s="35">
        <v>53.900000000000006</v>
      </c>
      <c r="L40" s="36">
        <v>0.8571428571428571</v>
      </c>
      <c r="M40" s="36">
        <v>3.8</v>
      </c>
      <c r="N40" s="36">
        <v>1</v>
      </c>
      <c r="O40" s="36">
        <v>0.94285714285714284</v>
      </c>
      <c r="P40" s="36">
        <v>0.88571428571428568</v>
      </c>
      <c r="Q40" s="36">
        <v>2.0499999999999998</v>
      </c>
      <c r="R40" s="52">
        <v>60</v>
      </c>
      <c r="S40" s="70">
        <v>76</v>
      </c>
      <c r="T40" s="66">
        <v>70</v>
      </c>
      <c r="U40" s="70">
        <v>66</v>
      </c>
      <c r="V40" s="70">
        <v>62</v>
      </c>
      <c r="W40" s="73">
        <v>41</v>
      </c>
      <c r="X40" s="70">
        <v>20</v>
      </c>
      <c r="Y40" s="70">
        <v>60</v>
      </c>
      <c r="Z40" s="66">
        <v>90</v>
      </c>
      <c r="AA40" s="70">
        <v>40</v>
      </c>
      <c r="AB40" s="70">
        <v>80</v>
      </c>
      <c r="AC40" s="70">
        <v>50</v>
      </c>
      <c r="AD40" s="13"/>
      <c r="AE40" s="63">
        <v>70</v>
      </c>
      <c r="AF40" s="63">
        <v>20</v>
      </c>
      <c r="AG40" s="63">
        <v>70</v>
      </c>
      <c r="AH40" s="63">
        <v>70</v>
      </c>
      <c r="AI40" s="63">
        <v>70</v>
      </c>
      <c r="AJ40" s="63">
        <v>20</v>
      </c>
    </row>
    <row r="41" spans="1:36" s="6" customFormat="1">
      <c r="A41" s="60"/>
      <c r="B41" s="64" t="s">
        <v>53</v>
      </c>
      <c r="C41" s="64" t="s">
        <v>275</v>
      </c>
      <c r="D41" s="64" t="s">
        <v>275</v>
      </c>
      <c r="E41" s="64" t="s">
        <v>452</v>
      </c>
      <c r="F41" s="64" t="s">
        <v>56</v>
      </c>
      <c r="G41" s="64" t="s">
        <v>437</v>
      </c>
      <c r="H41" s="70">
        <v>557</v>
      </c>
      <c r="I41" s="70">
        <v>996</v>
      </c>
      <c r="J41" s="70">
        <v>884</v>
      </c>
      <c r="K41" s="35">
        <v>55.7</v>
      </c>
      <c r="L41" s="36">
        <v>0.52727272727272723</v>
      </c>
      <c r="M41" s="36">
        <v>0.5</v>
      </c>
      <c r="N41" s="36">
        <v>0.9</v>
      </c>
      <c r="O41" s="36">
        <v>1.0375000000000001</v>
      </c>
      <c r="P41" s="36">
        <v>1.4833333333333334</v>
      </c>
      <c r="Q41" s="36">
        <v>0.66</v>
      </c>
      <c r="R41" s="52">
        <v>58</v>
      </c>
      <c r="S41" s="70">
        <v>55</v>
      </c>
      <c r="T41" s="66">
        <v>81</v>
      </c>
      <c r="U41" s="70">
        <v>83</v>
      </c>
      <c r="V41" s="70">
        <v>89</v>
      </c>
      <c r="W41" s="73">
        <v>66</v>
      </c>
      <c r="X41" s="70">
        <v>160</v>
      </c>
      <c r="Y41" s="70">
        <v>40</v>
      </c>
      <c r="Z41" s="66">
        <v>130</v>
      </c>
      <c r="AA41" s="70">
        <v>130</v>
      </c>
      <c r="AB41" s="70">
        <v>80</v>
      </c>
      <c r="AC41" s="70">
        <v>80</v>
      </c>
      <c r="AD41" s="13"/>
      <c r="AE41" s="63">
        <v>110</v>
      </c>
      <c r="AF41" s="63">
        <v>110</v>
      </c>
      <c r="AG41" s="63">
        <v>90</v>
      </c>
      <c r="AH41" s="63">
        <v>80</v>
      </c>
      <c r="AI41" s="63">
        <v>60</v>
      </c>
      <c r="AJ41" s="63">
        <v>100</v>
      </c>
    </row>
    <row r="42" spans="1:36" s="6" customFormat="1">
      <c r="A42" s="60"/>
      <c r="B42" s="64" t="s">
        <v>18</v>
      </c>
      <c r="C42" s="64" t="s">
        <v>290</v>
      </c>
      <c r="D42" s="64" t="s">
        <v>291</v>
      </c>
      <c r="E42" s="64" t="s">
        <v>452</v>
      </c>
      <c r="F42" s="64" t="s">
        <v>57</v>
      </c>
      <c r="G42" s="64" t="s">
        <v>436</v>
      </c>
      <c r="H42" s="70">
        <v>998</v>
      </c>
      <c r="I42" s="70">
        <v>1366</v>
      </c>
      <c r="J42" s="70">
        <v>822</v>
      </c>
      <c r="K42" s="35">
        <v>99.800000000000011</v>
      </c>
      <c r="L42" s="36">
        <v>0.70866141732283461</v>
      </c>
      <c r="M42" s="36">
        <v>0.57480314960629919</v>
      </c>
      <c r="N42" s="36">
        <v>0.21153846153846154</v>
      </c>
      <c r="O42" s="36">
        <v>0.35507246376811596</v>
      </c>
      <c r="P42" s="36">
        <v>0.34951456310679613</v>
      </c>
      <c r="Q42" s="36">
        <v>0.63157894736842102</v>
      </c>
      <c r="R42" s="52">
        <v>90</v>
      </c>
      <c r="S42" s="70">
        <v>73</v>
      </c>
      <c r="T42" s="66">
        <v>44</v>
      </c>
      <c r="U42" s="70">
        <v>49</v>
      </c>
      <c r="V42" s="70">
        <v>36</v>
      </c>
      <c r="W42" s="73">
        <v>60</v>
      </c>
      <c r="X42" s="70">
        <v>71</v>
      </c>
      <c r="Y42" s="70">
        <v>67</v>
      </c>
      <c r="Z42" s="66">
        <v>88</v>
      </c>
      <c r="AA42" s="70">
        <v>124</v>
      </c>
      <c r="AB42" s="70">
        <v>128</v>
      </c>
      <c r="AC42" s="70">
        <v>90</v>
      </c>
      <c r="AD42" s="13"/>
      <c r="AE42" s="63">
        <v>127</v>
      </c>
      <c r="AF42" s="63">
        <v>127</v>
      </c>
      <c r="AG42" s="63">
        <v>208</v>
      </c>
      <c r="AH42" s="63">
        <v>138</v>
      </c>
      <c r="AI42" s="63">
        <v>103</v>
      </c>
      <c r="AJ42" s="63">
        <v>95</v>
      </c>
    </row>
    <row r="43" spans="1:36" s="6" customFormat="1">
      <c r="A43" s="60"/>
      <c r="B43" s="64" t="s">
        <v>18</v>
      </c>
      <c r="C43" s="64" t="s">
        <v>286</v>
      </c>
      <c r="D43" s="64" t="s">
        <v>287</v>
      </c>
      <c r="E43" s="64" t="s">
        <v>452</v>
      </c>
      <c r="F43" s="64" t="s">
        <v>58</v>
      </c>
      <c r="G43" s="64" t="s">
        <v>436</v>
      </c>
      <c r="H43" s="70">
        <v>1023</v>
      </c>
      <c r="I43" s="70">
        <v>1580</v>
      </c>
      <c r="J43" s="70">
        <v>1096</v>
      </c>
      <c r="K43" s="35">
        <v>102.30000000000001</v>
      </c>
      <c r="L43" s="36">
        <v>0.74100719424460426</v>
      </c>
      <c r="M43" s="36">
        <v>0.79136690647482011</v>
      </c>
      <c r="N43" s="36">
        <v>0.5</v>
      </c>
      <c r="O43" s="36">
        <v>0.46198830409356723</v>
      </c>
      <c r="P43" s="36">
        <v>0.45454545454545453</v>
      </c>
      <c r="Q43" s="36">
        <v>0.54304635761589404</v>
      </c>
      <c r="R43" s="52">
        <v>103</v>
      </c>
      <c r="S43" s="70">
        <v>110</v>
      </c>
      <c r="T43" s="66">
        <v>78</v>
      </c>
      <c r="U43" s="70">
        <v>79</v>
      </c>
      <c r="V43" s="70">
        <v>70</v>
      </c>
      <c r="W43" s="73">
        <v>82</v>
      </c>
      <c r="X43" s="70">
        <v>136</v>
      </c>
      <c r="Y43" s="70">
        <v>92</v>
      </c>
      <c r="Z43" s="66">
        <v>135</v>
      </c>
      <c r="AA43" s="70">
        <v>169</v>
      </c>
      <c r="AB43" s="70">
        <v>146</v>
      </c>
      <c r="AC43" s="70">
        <v>107</v>
      </c>
      <c r="AD43" s="13"/>
      <c r="AE43" s="63">
        <v>139</v>
      </c>
      <c r="AF43" s="63">
        <v>139</v>
      </c>
      <c r="AG43" s="63">
        <v>156</v>
      </c>
      <c r="AH43" s="63">
        <v>171</v>
      </c>
      <c r="AI43" s="63">
        <v>154</v>
      </c>
      <c r="AJ43" s="63">
        <v>151</v>
      </c>
    </row>
    <row r="44" spans="1:36" s="6" customFormat="1">
      <c r="A44" s="60"/>
      <c r="B44" s="64" t="s">
        <v>18</v>
      </c>
      <c r="C44" s="64" t="s">
        <v>288</v>
      </c>
      <c r="D44" s="64" t="s">
        <v>289</v>
      </c>
      <c r="E44" s="64" t="s">
        <v>452</v>
      </c>
      <c r="F44" s="64" t="s">
        <v>59</v>
      </c>
      <c r="G44" s="64" t="s">
        <v>436</v>
      </c>
      <c r="H44" s="70">
        <v>1100</v>
      </c>
      <c r="I44" s="70">
        <v>1648</v>
      </c>
      <c r="J44" s="70">
        <v>946</v>
      </c>
      <c r="K44" s="35">
        <v>110</v>
      </c>
      <c r="L44" s="36">
        <v>0.75555555555555554</v>
      </c>
      <c r="M44" s="36">
        <v>0.562962962962963</v>
      </c>
      <c r="N44" s="36">
        <v>0.143646408839779</v>
      </c>
      <c r="O44" s="36">
        <v>0.38829787234042551</v>
      </c>
      <c r="P44" s="36">
        <v>0.45205479452054792</v>
      </c>
      <c r="Q44" s="36">
        <v>0.58015267175572516</v>
      </c>
      <c r="R44" s="52">
        <v>102</v>
      </c>
      <c r="S44" s="70">
        <v>76</v>
      </c>
      <c r="T44" s="66">
        <v>52</v>
      </c>
      <c r="U44" s="70">
        <v>73</v>
      </c>
      <c r="V44" s="70">
        <v>66</v>
      </c>
      <c r="W44" s="73">
        <v>76</v>
      </c>
      <c r="X44" s="70">
        <v>93</v>
      </c>
      <c r="Y44" s="70">
        <v>71</v>
      </c>
      <c r="Z44" s="66">
        <v>134</v>
      </c>
      <c r="AA44" s="70">
        <v>181</v>
      </c>
      <c r="AB44" s="70">
        <v>162</v>
      </c>
      <c r="AC44" s="70">
        <v>126</v>
      </c>
      <c r="AD44" s="13"/>
      <c r="AE44" s="63">
        <v>135</v>
      </c>
      <c r="AF44" s="63">
        <v>135</v>
      </c>
      <c r="AG44" s="63">
        <v>362</v>
      </c>
      <c r="AH44" s="63">
        <v>188</v>
      </c>
      <c r="AI44" s="63">
        <v>146</v>
      </c>
      <c r="AJ44" s="63">
        <v>131</v>
      </c>
    </row>
    <row r="45" spans="1:36" s="6" customFormat="1">
      <c r="A45" s="60"/>
      <c r="B45" s="64" t="s">
        <v>18</v>
      </c>
      <c r="C45" s="64" t="s">
        <v>292</v>
      </c>
      <c r="D45" s="64" t="s">
        <v>293</v>
      </c>
      <c r="E45" s="64" t="s">
        <v>452</v>
      </c>
      <c r="F45" s="64" t="s">
        <v>60</v>
      </c>
      <c r="G45" s="64" t="s">
        <v>437</v>
      </c>
      <c r="H45" s="70">
        <v>113</v>
      </c>
      <c r="I45" s="70">
        <v>184</v>
      </c>
      <c r="J45" s="70">
        <v>159</v>
      </c>
      <c r="K45" s="35">
        <v>11.3</v>
      </c>
      <c r="L45" s="36">
        <v>0.6</v>
      </c>
      <c r="M45" s="36">
        <v>0.65</v>
      </c>
      <c r="N45" s="36">
        <v>0.44444444444444442</v>
      </c>
      <c r="O45" s="36">
        <v>1.3333333333333333</v>
      </c>
      <c r="P45" s="36">
        <v>0.94444444444444442</v>
      </c>
      <c r="Q45" s="36">
        <v>0.88888888888888884</v>
      </c>
      <c r="R45" s="52">
        <v>12</v>
      </c>
      <c r="S45" s="70">
        <v>13</v>
      </c>
      <c r="T45" s="66">
        <v>16</v>
      </c>
      <c r="U45" s="70">
        <v>8</v>
      </c>
      <c r="V45" s="70">
        <v>17</v>
      </c>
      <c r="W45" s="73">
        <v>16</v>
      </c>
      <c r="X45" s="70">
        <v>18</v>
      </c>
      <c r="Y45" s="70">
        <v>20</v>
      </c>
      <c r="Z45" s="66">
        <v>17</v>
      </c>
      <c r="AA45" s="70">
        <v>17</v>
      </c>
      <c r="AB45" s="70">
        <v>18</v>
      </c>
      <c r="AC45" s="70">
        <v>12</v>
      </c>
      <c r="AD45" s="13"/>
      <c r="AE45" s="63">
        <v>20</v>
      </c>
      <c r="AF45" s="63">
        <v>20</v>
      </c>
      <c r="AG45" s="63">
        <v>36</v>
      </c>
      <c r="AH45" s="63">
        <v>6</v>
      </c>
      <c r="AI45" s="63">
        <v>18</v>
      </c>
      <c r="AJ45" s="63">
        <v>18</v>
      </c>
    </row>
    <row r="46" spans="1:36" s="6" customFormat="1">
      <c r="A46" s="60"/>
      <c r="B46" s="64" t="s">
        <v>18</v>
      </c>
      <c r="C46" s="64" t="s">
        <v>284</v>
      </c>
      <c r="D46" s="64" t="s">
        <v>285</v>
      </c>
      <c r="E46" s="64" t="s">
        <v>452</v>
      </c>
      <c r="F46" s="64" t="s">
        <v>61</v>
      </c>
      <c r="G46" s="64" t="s">
        <v>436</v>
      </c>
      <c r="H46" s="70">
        <v>529</v>
      </c>
      <c r="I46" s="70">
        <v>773</v>
      </c>
      <c r="J46" s="70">
        <v>540</v>
      </c>
      <c r="K46" s="35">
        <v>52.900000000000006</v>
      </c>
      <c r="L46" s="36">
        <v>0.68181818181818177</v>
      </c>
      <c r="M46" s="36">
        <v>0.56060606060606055</v>
      </c>
      <c r="N46" s="36">
        <v>0.16867469879518071</v>
      </c>
      <c r="O46" s="36">
        <v>0.52857142857142858</v>
      </c>
      <c r="P46" s="36">
        <v>0.5625</v>
      </c>
      <c r="Q46" s="36">
        <v>0.46835443037974683</v>
      </c>
      <c r="R46" s="52">
        <v>45</v>
      </c>
      <c r="S46" s="70">
        <v>37</v>
      </c>
      <c r="T46" s="66">
        <v>28</v>
      </c>
      <c r="U46" s="70">
        <v>37</v>
      </c>
      <c r="V46" s="70">
        <v>27</v>
      </c>
      <c r="W46" s="73">
        <v>37</v>
      </c>
      <c r="X46" s="70">
        <v>60</v>
      </c>
      <c r="Y46" s="70">
        <v>79</v>
      </c>
      <c r="Z46" s="66">
        <v>73</v>
      </c>
      <c r="AA46" s="70">
        <v>53</v>
      </c>
      <c r="AB46" s="70">
        <v>48</v>
      </c>
      <c r="AC46" s="70">
        <v>28</v>
      </c>
      <c r="AD46" s="13"/>
      <c r="AE46" s="63">
        <v>66</v>
      </c>
      <c r="AF46" s="63">
        <v>66</v>
      </c>
      <c r="AG46" s="63">
        <v>166</v>
      </c>
      <c r="AH46" s="63">
        <v>70</v>
      </c>
      <c r="AI46" s="63">
        <v>48</v>
      </c>
      <c r="AJ46" s="63">
        <v>79</v>
      </c>
    </row>
    <row r="47" spans="1:36" s="6" customFormat="1">
      <c r="A47" s="60"/>
      <c r="B47" s="64" t="s">
        <v>18</v>
      </c>
      <c r="C47" s="64" t="s">
        <v>280</v>
      </c>
      <c r="D47" s="64" t="s">
        <v>281</v>
      </c>
      <c r="E47" s="64" t="s">
        <v>452</v>
      </c>
      <c r="F47" s="64" t="s">
        <v>62</v>
      </c>
      <c r="G47" s="64" t="s">
        <v>436</v>
      </c>
      <c r="H47" s="70">
        <v>757</v>
      </c>
      <c r="I47" s="70">
        <v>1290</v>
      </c>
      <c r="J47" s="70">
        <v>685</v>
      </c>
      <c r="K47" s="35">
        <v>75.7</v>
      </c>
      <c r="L47" s="36">
        <v>0.86956521739130432</v>
      </c>
      <c r="M47" s="36">
        <v>0.86956521739130432</v>
      </c>
      <c r="N47" s="36">
        <v>0.77173913043478259</v>
      </c>
      <c r="O47" s="36">
        <v>0.23626373626373626</v>
      </c>
      <c r="P47" s="36">
        <v>0.12093023255813953</v>
      </c>
      <c r="Q47" s="36">
        <v>0.5056179775280899</v>
      </c>
      <c r="R47" s="52">
        <v>80</v>
      </c>
      <c r="S47" s="70">
        <v>80</v>
      </c>
      <c r="T47" s="66">
        <v>71</v>
      </c>
      <c r="U47" s="70">
        <v>43</v>
      </c>
      <c r="V47" s="70">
        <v>26</v>
      </c>
      <c r="W47" s="73">
        <v>45</v>
      </c>
      <c r="X47" s="70">
        <v>97</v>
      </c>
      <c r="Y47" s="70">
        <v>72</v>
      </c>
      <c r="Z47" s="66">
        <v>72</v>
      </c>
      <c r="AA47" s="70">
        <v>66</v>
      </c>
      <c r="AB47" s="70">
        <v>155</v>
      </c>
      <c r="AC47" s="70">
        <v>112</v>
      </c>
      <c r="AD47" s="13"/>
      <c r="AE47" s="63">
        <v>92</v>
      </c>
      <c r="AF47" s="63">
        <v>92</v>
      </c>
      <c r="AG47" s="63">
        <v>92</v>
      </c>
      <c r="AH47" s="63">
        <v>182</v>
      </c>
      <c r="AI47" s="63">
        <v>215</v>
      </c>
      <c r="AJ47" s="63">
        <v>89</v>
      </c>
    </row>
    <row r="48" spans="1:36" s="6" customFormat="1">
      <c r="A48" s="60"/>
      <c r="B48" s="64" t="s">
        <v>18</v>
      </c>
      <c r="C48" s="64" t="s">
        <v>282</v>
      </c>
      <c r="D48" s="64" t="s">
        <v>283</v>
      </c>
      <c r="E48" s="64" t="s">
        <v>452</v>
      </c>
      <c r="F48" s="64" t="s">
        <v>63</v>
      </c>
      <c r="G48" s="64" t="s">
        <v>436</v>
      </c>
      <c r="H48" s="70">
        <v>649</v>
      </c>
      <c r="I48" s="70">
        <v>872</v>
      </c>
      <c r="J48" s="70">
        <v>622</v>
      </c>
      <c r="K48" s="35">
        <v>64.900000000000006</v>
      </c>
      <c r="L48" s="36">
        <v>0.9</v>
      </c>
      <c r="M48" s="36">
        <v>0.56666666666666665</v>
      </c>
      <c r="N48" s="36">
        <v>0.58333333333333337</v>
      </c>
      <c r="O48" s="36">
        <v>0.78333333333333333</v>
      </c>
      <c r="P48" s="36">
        <v>0.93333333333333335</v>
      </c>
      <c r="Q48" s="36">
        <v>0.8392857142857143</v>
      </c>
      <c r="R48" s="52">
        <v>54</v>
      </c>
      <c r="S48" s="70">
        <v>34</v>
      </c>
      <c r="T48" s="66">
        <v>35</v>
      </c>
      <c r="U48" s="70">
        <v>47</v>
      </c>
      <c r="V48" s="70">
        <v>56</v>
      </c>
      <c r="W48" s="73">
        <v>47</v>
      </c>
      <c r="X48" s="70">
        <v>45</v>
      </c>
      <c r="Y48" s="70">
        <v>63</v>
      </c>
      <c r="Z48" s="66">
        <v>98</v>
      </c>
      <c r="AA48" s="70">
        <v>72</v>
      </c>
      <c r="AB48" s="70">
        <v>72</v>
      </c>
      <c r="AC48" s="70">
        <v>50</v>
      </c>
      <c r="AD48" s="13"/>
      <c r="AE48" s="63">
        <v>60</v>
      </c>
      <c r="AF48" s="63">
        <v>60</v>
      </c>
      <c r="AG48" s="63">
        <v>60</v>
      </c>
      <c r="AH48" s="63">
        <v>60</v>
      </c>
      <c r="AI48" s="63">
        <v>60</v>
      </c>
      <c r="AJ48" s="63">
        <v>56</v>
      </c>
    </row>
    <row r="49" spans="1:36" s="6" customFormat="1">
      <c r="A49" s="60"/>
      <c r="B49" s="64" t="s">
        <v>18</v>
      </c>
      <c r="C49" s="64" t="s">
        <v>207</v>
      </c>
      <c r="D49" s="64" t="s">
        <v>207</v>
      </c>
      <c r="E49" s="64" t="s">
        <v>452</v>
      </c>
      <c r="F49" s="64" t="s">
        <v>64</v>
      </c>
      <c r="G49" s="64" t="s">
        <v>437</v>
      </c>
      <c r="H49" s="70">
        <v>110424</v>
      </c>
      <c r="I49" s="70">
        <v>127884</v>
      </c>
      <c r="J49" s="70">
        <v>138510</v>
      </c>
      <c r="K49" s="35">
        <v>11042.400000000001</v>
      </c>
      <c r="L49" s="36">
        <v>0.90713520134741998</v>
      </c>
      <c r="M49" s="36">
        <v>0.9585512759549849</v>
      </c>
      <c r="N49" s="36">
        <v>0.90637945318972657</v>
      </c>
      <c r="O49" s="36">
        <v>0.93138464458574544</v>
      </c>
      <c r="P49" s="36">
        <v>0.8883062401678028</v>
      </c>
      <c r="Q49" s="36">
        <v>0.88619513641755632</v>
      </c>
      <c r="R49" s="52">
        <v>11849</v>
      </c>
      <c r="S49" s="70">
        <v>12095</v>
      </c>
      <c r="T49" s="66">
        <v>14222</v>
      </c>
      <c r="U49" s="70">
        <v>9814</v>
      </c>
      <c r="V49" s="70">
        <v>10164</v>
      </c>
      <c r="W49" s="73">
        <v>11953</v>
      </c>
      <c r="X49" s="70">
        <v>12988</v>
      </c>
      <c r="Y49" s="70">
        <v>12988</v>
      </c>
      <c r="Z49" s="66">
        <v>12988</v>
      </c>
      <c r="AA49" s="70">
        <v>12988</v>
      </c>
      <c r="AB49" s="70">
        <v>12988</v>
      </c>
      <c r="AC49" s="70">
        <v>12988</v>
      </c>
      <c r="AD49" s="13"/>
      <c r="AE49" s="63">
        <v>13062</v>
      </c>
      <c r="AF49" s="63">
        <v>12618</v>
      </c>
      <c r="AG49" s="63">
        <v>15691</v>
      </c>
      <c r="AH49" s="63">
        <v>10537</v>
      </c>
      <c r="AI49" s="63">
        <v>11442</v>
      </c>
      <c r="AJ49" s="63">
        <v>13488</v>
      </c>
    </row>
    <row r="50" spans="1:36" s="6" customFormat="1">
      <c r="A50" s="60"/>
      <c r="B50" s="64" t="s">
        <v>18</v>
      </c>
      <c r="C50" s="64" t="s">
        <v>208</v>
      </c>
      <c r="D50" s="64" t="s">
        <v>208</v>
      </c>
      <c r="E50" s="64" t="s">
        <v>452</v>
      </c>
      <c r="F50" s="64" t="s">
        <v>65</v>
      </c>
      <c r="G50" s="64" t="s">
        <v>437</v>
      </c>
      <c r="H50" s="70">
        <v>255372</v>
      </c>
      <c r="I50" s="70">
        <v>288180</v>
      </c>
      <c r="J50" s="70">
        <v>306500</v>
      </c>
      <c r="K50" s="35">
        <v>25537.200000000001</v>
      </c>
      <c r="L50" s="36">
        <v>0.88506363027461488</v>
      </c>
      <c r="M50" s="36">
        <v>0.95003804209992393</v>
      </c>
      <c r="N50" s="36">
        <v>0.89181419707405929</v>
      </c>
      <c r="O50" s="36">
        <v>0.93263067326306737</v>
      </c>
      <c r="P50" s="36">
        <v>0.87777382223804434</v>
      </c>
      <c r="Q50" s="36">
        <v>0.88557889853535687</v>
      </c>
      <c r="R50" s="52">
        <v>26428</v>
      </c>
      <c r="S50" s="70">
        <v>26222</v>
      </c>
      <c r="T50" s="66">
        <v>31333</v>
      </c>
      <c r="U50" s="70">
        <v>21679</v>
      </c>
      <c r="V50" s="70">
        <v>22191</v>
      </c>
      <c r="W50" s="73">
        <v>26725</v>
      </c>
      <c r="X50" s="70">
        <v>28777</v>
      </c>
      <c r="Y50" s="70">
        <v>28777</v>
      </c>
      <c r="Z50" s="66">
        <v>28777</v>
      </c>
      <c r="AA50" s="70">
        <v>28777</v>
      </c>
      <c r="AB50" s="70">
        <v>28777</v>
      </c>
      <c r="AC50" s="70">
        <v>28777</v>
      </c>
      <c r="AD50" s="13"/>
      <c r="AE50" s="63">
        <v>29860</v>
      </c>
      <c r="AF50" s="63">
        <v>27601</v>
      </c>
      <c r="AG50" s="63">
        <v>35134</v>
      </c>
      <c r="AH50" s="63">
        <v>23245</v>
      </c>
      <c r="AI50" s="63">
        <v>25281</v>
      </c>
      <c r="AJ50" s="63">
        <v>30178</v>
      </c>
    </row>
    <row r="51" spans="1:36" s="6" customFormat="1">
      <c r="A51" s="60"/>
      <c r="B51" s="64" t="s">
        <v>18</v>
      </c>
      <c r="C51" s="64" t="s">
        <v>209</v>
      </c>
      <c r="D51" s="64" t="s">
        <v>209</v>
      </c>
      <c r="E51" s="64" t="s">
        <v>452</v>
      </c>
      <c r="F51" s="64" t="s">
        <v>66</v>
      </c>
      <c r="G51" s="64" t="s">
        <v>437</v>
      </c>
      <c r="H51" s="70">
        <v>28384</v>
      </c>
      <c r="I51" s="70">
        <v>34875</v>
      </c>
      <c r="J51" s="70">
        <v>39713</v>
      </c>
      <c r="K51" s="35">
        <v>2838.4</v>
      </c>
      <c r="L51" s="36">
        <v>1.0161001788908766</v>
      </c>
      <c r="M51" s="36">
        <v>0.99218523878437048</v>
      </c>
      <c r="N51" s="36">
        <v>0.95989681050656661</v>
      </c>
      <c r="O51" s="36">
        <v>0.97553516819571862</v>
      </c>
      <c r="P51" s="36">
        <v>0.93738140417457305</v>
      </c>
      <c r="Q51" s="36">
        <v>0.951582364078983</v>
      </c>
      <c r="R51" s="52">
        <v>3408</v>
      </c>
      <c r="S51" s="70">
        <v>3428</v>
      </c>
      <c r="T51" s="66">
        <v>4093</v>
      </c>
      <c r="U51" s="70">
        <v>2871</v>
      </c>
      <c r="V51" s="70">
        <v>2964</v>
      </c>
      <c r="W51" s="73">
        <v>3518</v>
      </c>
      <c r="X51" s="70">
        <v>3834</v>
      </c>
      <c r="Y51" s="70">
        <v>3834</v>
      </c>
      <c r="Z51" s="66">
        <v>3834</v>
      </c>
      <c r="AA51" s="70">
        <v>3834</v>
      </c>
      <c r="AB51" s="70">
        <v>3834</v>
      </c>
      <c r="AC51" s="70">
        <v>3834</v>
      </c>
      <c r="AD51" s="13"/>
      <c r="AE51" s="63">
        <v>3354</v>
      </c>
      <c r="AF51" s="63">
        <v>3455</v>
      </c>
      <c r="AG51" s="63">
        <v>4264</v>
      </c>
      <c r="AH51" s="63">
        <v>2943</v>
      </c>
      <c r="AI51" s="63">
        <v>3162</v>
      </c>
      <c r="AJ51" s="63">
        <v>3697</v>
      </c>
    </row>
    <row r="52" spans="1:36" s="6" customFormat="1">
      <c r="A52" s="60"/>
      <c r="B52" s="64" t="s">
        <v>18</v>
      </c>
      <c r="C52" s="64" t="s">
        <v>205</v>
      </c>
      <c r="D52" s="64" t="s">
        <v>206</v>
      </c>
      <c r="E52" s="64" t="s">
        <v>452</v>
      </c>
      <c r="F52" s="64" t="s">
        <v>67</v>
      </c>
      <c r="G52" s="64" t="s">
        <v>437</v>
      </c>
      <c r="H52" s="70">
        <v>23185</v>
      </c>
      <c r="I52" s="70">
        <v>27014</v>
      </c>
      <c r="J52" s="70">
        <v>29755</v>
      </c>
      <c r="K52" s="35">
        <v>2318.5</v>
      </c>
      <c r="L52" s="36">
        <v>0.86677852348993289</v>
      </c>
      <c r="M52" s="36">
        <v>1.0096674400618717</v>
      </c>
      <c r="N52" s="36">
        <v>0.94216867469879517</v>
      </c>
      <c r="O52" s="36">
        <v>0.9758432087511395</v>
      </c>
      <c r="P52" s="36">
        <v>0.95726495726495731</v>
      </c>
      <c r="Q52" s="36">
        <v>0.91203377902885296</v>
      </c>
      <c r="R52" s="52">
        <v>2583</v>
      </c>
      <c r="S52" s="70">
        <v>2611</v>
      </c>
      <c r="T52" s="66">
        <v>3128</v>
      </c>
      <c r="U52" s="70">
        <v>2141</v>
      </c>
      <c r="V52" s="70">
        <v>2128</v>
      </c>
      <c r="W52" s="73">
        <v>2592</v>
      </c>
      <c r="X52" s="70">
        <v>2790</v>
      </c>
      <c r="Y52" s="70">
        <v>2790</v>
      </c>
      <c r="Z52" s="66">
        <v>2790</v>
      </c>
      <c r="AA52" s="70">
        <v>2790</v>
      </c>
      <c r="AB52" s="70">
        <v>2790</v>
      </c>
      <c r="AC52" s="70">
        <v>2790</v>
      </c>
      <c r="AD52" s="13"/>
      <c r="AE52" s="63">
        <v>2980</v>
      </c>
      <c r="AF52" s="63">
        <v>2586</v>
      </c>
      <c r="AG52" s="63">
        <v>3320</v>
      </c>
      <c r="AH52" s="63">
        <v>2194</v>
      </c>
      <c r="AI52" s="63">
        <v>2223</v>
      </c>
      <c r="AJ52" s="63">
        <v>2842</v>
      </c>
    </row>
    <row r="53" spans="1:36" s="6" customFormat="1">
      <c r="A53" s="60"/>
      <c r="B53" s="64" t="s">
        <v>18</v>
      </c>
      <c r="C53" s="64" t="s">
        <v>221</v>
      </c>
      <c r="D53" s="64" t="s">
        <v>222</v>
      </c>
      <c r="E53" s="64" t="s">
        <v>452</v>
      </c>
      <c r="F53" s="64" t="s">
        <v>68</v>
      </c>
      <c r="G53" s="64" t="s">
        <v>437</v>
      </c>
      <c r="H53" s="70">
        <v>0</v>
      </c>
      <c r="I53" s="70">
        <v>2491</v>
      </c>
      <c r="J53" s="70">
        <v>7859</v>
      </c>
      <c r="K53" s="35">
        <v>0</v>
      </c>
      <c r="L53" s="36">
        <v>1.0123966942148761</v>
      </c>
      <c r="M53" s="36">
        <v>0.95179063360881544</v>
      </c>
      <c r="N53" s="36">
        <v>1.1391184573002755</v>
      </c>
      <c r="O53" s="36">
        <v>0.91873278236914602</v>
      </c>
      <c r="P53" s="36">
        <v>0.77685950413223137</v>
      </c>
      <c r="Q53" s="36">
        <v>0.96694214876033058</v>
      </c>
      <c r="R53" s="52">
        <v>735</v>
      </c>
      <c r="S53" s="70">
        <v>691</v>
      </c>
      <c r="T53" s="66">
        <v>827</v>
      </c>
      <c r="U53" s="70">
        <v>667</v>
      </c>
      <c r="V53" s="70">
        <v>564</v>
      </c>
      <c r="W53" s="73">
        <v>702</v>
      </c>
      <c r="X53" s="70">
        <v>789</v>
      </c>
      <c r="Y53" s="70">
        <v>789</v>
      </c>
      <c r="Z53" s="66">
        <v>789</v>
      </c>
      <c r="AA53" s="70">
        <v>789</v>
      </c>
      <c r="AB53" s="70">
        <v>789</v>
      </c>
      <c r="AC53" s="70">
        <v>789</v>
      </c>
      <c r="AD53" s="13"/>
      <c r="AE53" s="63">
        <v>726</v>
      </c>
      <c r="AF53" s="63">
        <v>726</v>
      </c>
      <c r="AG53" s="63">
        <v>726</v>
      </c>
      <c r="AH53" s="63">
        <v>726</v>
      </c>
      <c r="AI53" s="63">
        <v>726</v>
      </c>
      <c r="AJ53" s="63">
        <v>726</v>
      </c>
    </row>
    <row r="54" spans="1:36" s="6" customFormat="1">
      <c r="A54" s="60"/>
      <c r="B54" s="64" t="s">
        <v>18</v>
      </c>
      <c r="C54" s="64" t="s">
        <v>225</v>
      </c>
      <c r="D54" s="64" t="s">
        <v>226</v>
      </c>
      <c r="E54" s="64" t="s">
        <v>452</v>
      </c>
      <c r="F54" s="64" t="s">
        <v>69</v>
      </c>
      <c r="G54" s="64" t="s">
        <v>437</v>
      </c>
      <c r="H54" s="70">
        <v>0</v>
      </c>
      <c r="I54" s="70">
        <v>9508</v>
      </c>
      <c r="J54" s="70">
        <v>38581</v>
      </c>
      <c r="K54" s="35">
        <v>0</v>
      </c>
      <c r="L54" s="36">
        <v>0.98016826923076927</v>
      </c>
      <c r="M54" s="36">
        <v>0.99909855769230771</v>
      </c>
      <c r="N54" s="36">
        <v>1.22265625</v>
      </c>
      <c r="O54" s="36">
        <v>0.89362980769230771</v>
      </c>
      <c r="P54" s="36">
        <v>0.95673076923076927</v>
      </c>
      <c r="Q54" s="36">
        <v>1.1559495192307692</v>
      </c>
      <c r="R54" s="52">
        <v>3262</v>
      </c>
      <c r="S54" s="70">
        <v>3325</v>
      </c>
      <c r="T54" s="66">
        <v>4069</v>
      </c>
      <c r="U54" s="70">
        <v>2974</v>
      </c>
      <c r="V54" s="70">
        <v>3184</v>
      </c>
      <c r="W54" s="73">
        <v>3847</v>
      </c>
      <c r="X54" s="70">
        <v>3855</v>
      </c>
      <c r="Y54" s="70">
        <v>3855</v>
      </c>
      <c r="Z54" s="66">
        <v>3855</v>
      </c>
      <c r="AA54" s="70">
        <v>3855</v>
      </c>
      <c r="AB54" s="70">
        <v>3855</v>
      </c>
      <c r="AC54" s="70">
        <v>3855</v>
      </c>
      <c r="AD54" s="13"/>
      <c r="AE54" s="63">
        <v>3328</v>
      </c>
      <c r="AF54" s="63">
        <v>3328</v>
      </c>
      <c r="AG54" s="63">
        <v>3328</v>
      </c>
      <c r="AH54" s="63">
        <v>3328</v>
      </c>
      <c r="AI54" s="63">
        <v>3328</v>
      </c>
      <c r="AJ54" s="63">
        <v>3328</v>
      </c>
    </row>
    <row r="55" spans="1:36" s="6" customFormat="1">
      <c r="A55" s="60"/>
      <c r="B55" s="64" t="s">
        <v>18</v>
      </c>
      <c r="C55" s="64" t="s">
        <v>223</v>
      </c>
      <c r="D55" s="64" t="s">
        <v>224</v>
      </c>
      <c r="E55" s="64" t="s">
        <v>452</v>
      </c>
      <c r="F55" s="64" t="s">
        <v>70</v>
      </c>
      <c r="G55" s="64" t="s">
        <v>437</v>
      </c>
      <c r="H55" s="70">
        <v>0</v>
      </c>
      <c r="I55" s="70">
        <v>10411</v>
      </c>
      <c r="J55" s="70">
        <v>40897</v>
      </c>
      <c r="K55" s="35">
        <v>0</v>
      </c>
      <c r="L55" s="36">
        <v>0.9413521585663861</v>
      </c>
      <c r="M55" s="36">
        <v>0.95764322563127879</v>
      </c>
      <c r="N55" s="36">
        <v>1.1558512082541406</v>
      </c>
      <c r="O55" s="36">
        <v>0.86369807222373063</v>
      </c>
      <c r="P55" s="36">
        <v>0.8322020092316047</v>
      </c>
      <c r="Q55" s="36">
        <v>1.0046158023350529</v>
      </c>
      <c r="R55" s="52">
        <v>3467</v>
      </c>
      <c r="S55" s="70">
        <v>3527</v>
      </c>
      <c r="T55" s="66">
        <v>4257</v>
      </c>
      <c r="U55" s="70">
        <v>3181</v>
      </c>
      <c r="V55" s="70">
        <v>3065</v>
      </c>
      <c r="W55" s="73">
        <v>3700</v>
      </c>
      <c r="X55" s="70">
        <v>4010</v>
      </c>
      <c r="Y55" s="70">
        <v>4010</v>
      </c>
      <c r="Z55" s="66">
        <v>4010</v>
      </c>
      <c r="AA55" s="70">
        <v>4010</v>
      </c>
      <c r="AB55" s="70">
        <v>4010</v>
      </c>
      <c r="AC55" s="70">
        <v>4010</v>
      </c>
      <c r="AD55" s="13"/>
      <c r="AE55" s="63">
        <v>3683</v>
      </c>
      <c r="AF55" s="63">
        <v>3683</v>
      </c>
      <c r="AG55" s="63">
        <v>3683</v>
      </c>
      <c r="AH55" s="63">
        <v>3683</v>
      </c>
      <c r="AI55" s="63">
        <v>3683</v>
      </c>
      <c r="AJ55" s="63">
        <v>3683</v>
      </c>
    </row>
    <row r="56" spans="1:36" s="6" customFormat="1">
      <c r="A56" s="60"/>
      <c r="B56" s="64" t="s">
        <v>18</v>
      </c>
      <c r="C56" s="64" t="s">
        <v>227</v>
      </c>
      <c r="D56" s="64" t="s">
        <v>228</v>
      </c>
      <c r="E56" s="64" t="s">
        <v>452</v>
      </c>
      <c r="F56" s="64" t="s">
        <v>71</v>
      </c>
      <c r="G56" s="64" t="s">
        <v>437</v>
      </c>
      <c r="H56" s="70">
        <v>0</v>
      </c>
      <c r="I56" s="70">
        <v>837</v>
      </c>
      <c r="J56" s="70">
        <v>2777</v>
      </c>
      <c r="K56" s="35">
        <v>0</v>
      </c>
      <c r="L56" s="36">
        <v>0.86065573770491799</v>
      </c>
      <c r="M56" s="36">
        <v>1.0532786885245902</v>
      </c>
      <c r="N56" s="36">
        <v>1.1188524590163935</v>
      </c>
      <c r="O56" s="36">
        <v>0.95491803278688525</v>
      </c>
      <c r="P56" s="36">
        <v>0.80327868852459017</v>
      </c>
      <c r="Q56" s="36">
        <v>1.0614754098360655</v>
      </c>
      <c r="R56" s="52">
        <v>210</v>
      </c>
      <c r="S56" s="70">
        <v>257</v>
      </c>
      <c r="T56" s="66">
        <v>273</v>
      </c>
      <c r="U56" s="70">
        <v>233</v>
      </c>
      <c r="V56" s="70">
        <v>196</v>
      </c>
      <c r="W56" s="73">
        <v>259</v>
      </c>
      <c r="X56" s="70">
        <v>268</v>
      </c>
      <c r="Y56" s="70">
        <v>268</v>
      </c>
      <c r="Z56" s="66">
        <v>268</v>
      </c>
      <c r="AA56" s="70">
        <v>268</v>
      </c>
      <c r="AB56" s="70">
        <v>268</v>
      </c>
      <c r="AC56" s="70">
        <v>268</v>
      </c>
      <c r="AD56" s="13"/>
      <c r="AE56" s="63">
        <v>244</v>
      </c>
      <c r="AF56" s="63">
        <v>244</v>
      </c>
      <c r="AG56" s="63">
        <v>244</v>
      </c>
      <c r="AH56" s="63">
        <v>244</v>
      </c>
      <c r="AI56" s="63">
        <v>244</v>
      </c>
      <c r="AJ56" s="63">
        <v>244</v>
      </c>
    </row>
    <row r="57" spans="1:36" s="6" customFormat="1">
      <c r="A57" s="60"/>
      <c r="B57" s="64" t="s">
        <v>18</v>
      </c>
      <c r="C57" s="64" t="s">
        <v>300</v>
      </c>
      <c r="D57" s="64" t="s">
        <v>300</v>
      </c>
      <c r="E57" s="64" t="s">
        <v>452</v>
      </c>
      <c r="F57" s="64" t="s">
        <v>72</v>
      </c>
      <c r="G57" s="64" t="s">
        <v>436</v>
      </c>
      <c r="H57" s="70">
        <v>257</v>
      </c>
      <c r="I57" s="70">
        <v>383</v>
      </c>
      <c r="J57" s="70">
        <v>156</v>
      </c>
      <c r="K57" s="35">
        <v>25.700000000000003</v>
      </c>
      <c r="L57" s="36">
        <v>0.7142857142857143</v>
      </c>
      <c r="M57" s="36">
        <v>0.41025641025641024</v>
      </c>
      <c r="N57" s="36">
        <v>1.1304347826086956</v>
      </c>
      <c r="O57" s="36">
        <v>0.36734693877551022</v>
      </c>
      <c r="P57" s="36">
        <v>0.44827586206896552</v>
      </c>
      <c r="Q57" s="36">
        <v>0.46341463414634149</v>
      </c>
      <c r="R57" s="52">
        <v>20</v>
      </c>
      <c r="S57" s="70">
        <v>16</v>
      </c>
      <c r="T57" s="66">
        <v>26</v>
      </c>
      <c r="U57" s="70">
        <v>18</v>
      </c>
      <c r="V57" s="70">
        <v>13</v>
      </c>
      <c r="W57" s="73">
        <v>19</v>
      </c>
      <c r="X57" s="70">
        <v>11</v>
      </c>
      <c r="Y57" s="70">
        <v>7</v>
      </c>
      <c r="Z57" s="66">
        <v>8</v>
      </c>
      <c r="AA57" s="70">
        <v>11</v>
      </c>
      <c r="AB57" s="70">
        <v>19</v>
      </c>
      <c r="AC57" s="70">
        <v>12</v>
      </c>
      <c r="AD57" s="13"/>
      <c r="AE57" s="63">
        <v>28</v>
      </c>
      <c r="AF57" s="63">
        <v>39</v>
      </c>
      <c r="AG57" s="63">
        <v>23</v>
      </c>
      <c r="AH57" s="63">
        <v>49</v>
      </c>
      <c r="AI57" s="63">
        <v>29</v>
      </c>
      <c r="AJ57" s="63">
        <v>41</v>
      </c>
    </row>
    <row r="58" spans="1:36" s="6" customFormat="1">
      <c r="A58" s="60"/>
      <c r="B58" s="64" t="s">
        <v>18</v>
      </c>
      <c r="C58" s="64" t="s">
        <v>294</v>
      </c>
      <c r="D58" s="64" t="s">
        <v>295</v>
      </c>
      <c r="E58" s="64" t="s">
        <v>452</v>
      </c>
      <c r="F58" s="64" t="s">
        <v>73</v>
      </c>
      <c r="G58" s="64" t="s">
        <v>436</v>
      </c>
      <c r="H58" s="70">
        <v>542</v>
      </c>
      <c r="I58" s="70">
        <v>944</v>
      </c>
      <c r="J58" s="70">
        <v>467</v>
      </c>
      <c r="K58" s="35">
        <v>54.2</v>
      </c>
      <c r="L58" s="36">
        <v>0.88235294117647056</v>
      </c>
      <c r="M58" s="36">
        <v>0.61165048543689315</v>
      </c>
      <c r="N58" s="36">
        <v>0.45454545454545453</v>
      </c>
      <c r="O58" s="36">
        <v>0.83582089552238803</v>
      </c>
      <c r="P58" s="36">
        <v>0.46551724137931033</v>
      </c>
      <c r="Q58" s="36">
        <v>2.5</v>
      </c>
      <c r="R58" s="52">
        <v>30</v>
      </c>
      <c r="S58" s="70">
        <v>63</v>
      </c>
      <c r="T58" s="66">
        <v>45</v>
      </c>
      <c r="U58" s="70">
        <v>56</v>
      </c>
      <c r="V58" s="70">
        <v>27</v>
      </c>
      <c r="W58" s="73">
        <v>60</v>
      </c>
      <c r="X58" s="70">
        <v>56</v>
      </c>
      <c r="Y58" s="70">
        <v>56</v>
      </c>
      <c r="Z58" s="66">
        <v>56</v>
      </c>
      <c r="AA58" s="70">
        <v>56</v>
      </c>
      <c r="AB58" s="70">
        <v>56</v>
      </c>
      <c r="AC58" s="70">
        <v>56</v>
      </c>
      <c r="AD58" s="13"/>
      <c r="AE58" s="63">
        <v>34</v>
      </c>
      <c r="AF58" s="63">
        <v>103</v>
      </c>
      <c r="AG58" s="63">
        <v>99</v>
      </c>
      <c r="AH58" s="63">
        <v>67</v>
      </c>
      <c r="AI58" s="63">
        <v>58</v>
      </c>
      <c r="AJ58" s="63">
        <v>24</v>
      </c>
    </row>
    <row r="59" spans="1:36" s="6" customFormat="1">
      <c r="A59" s="60"/>
      <c r="B59" s="64" t="s">
        <v>18</v>
      </c>
      <c r="C59" s="64" t="s">
        <v>296</v>
      </c>
      <c r="D59" s="64" t="s">
        <v>297</v>
      </c>
      <c r="E59" s="64" t="s">
        <v>452</v>
      </c>
      <c r="F59" s="64" t="s">
        <v>74</v>
      </c>
      <c r="G59" s="64" t="s">
        <v>436</v>
      </c>
      <c r="H59" s="70">
        <v>2395</v>
      </c>
      <c r="I59" s="70">
        <v>3424</v>
      </c>
      <c r="J59" s="70">
        <v>1918</v>
      </c>
      <c r="K59" s="35">
        <v>239.5</v>
      </c>
      <c r="L59" s="36">
        <v>0.65187713310580209</v>
      </c>
      <c r="M59" s="36">
        <v>0.53804347826086951</v>
      </c>
      <c r="N59" s="36">
        <v>0.8202247191011236</v>
      </c>
      <c r="O59" s="36">
        <v>0.5641025641025641</v>
      </c>
      <c r="P59" s="36">
        <v>0.65591397849462363</v>
      </c>
      <c r="Q59" s="36">
        <v>0.85490196078431369</v>
      </c>
      <c r="R59" s="52">
        <v>191</v>
      </c>
      <c r="S59" s="70">
        <v>198</v>
      </c>
      <c r="T59" s="66">
        <v>219</v>
      </c>
      <c r="U59" s="70">
        <v>176</v>
      </c>
      <c r="V59" s="70">
        <v>183</v>
      </c>
      <c r="W59" s="73">
        <v>218</v>
      </c>
      <c r="X59" s="70">
        <v>210</v>
      </c>
      <c r="Y59" s="70">
        <v>210</v>
      </c>
      <c r="Z59" s="66">
        <v>211</v>
      </c>
      <c r="AA59" s="70">
        <v>210</v>
      </c>
      <c r="AB59" s="70">
        <v>200</v>
      </c>
      <c r="AC59" s="70">
        <v>200</v>
      </c>
      <c r="AD59" s="13"/>
      <c r="AE59" s="63">
        <v>293</v>
      </c>
      <c r="AF59" s="63">
        <v>368</v>
      </c>
      <c r="AG59" s="63">
        <v>267</v>
      </c>
      <c r="AH59" s="63">
        <v>312</v>
      </c>
      <c r="AI59" s="63">
        <v>279</v>
      </c>
      <c r="AJ59" s="63">
        <v>255</v>
      </c>
    </row>
    <row r="60" spans="1:36" s="6" customFormat="1">
      <c r="A60" s="60"/>
      <c r="B60" s="64" t="s">
        <v>18</v>
      </c>
      <c r="C60" s="64" t="s">
        <v>298</v>
      </c>
      <c r="D60" s="64" t="s">
        <v>299</v>
      </c>
      <c r="E60" s="64" t="s">
        <v>452</v>
      </c>
      <c r="F60" s="64" t="s">
        <v>75</v>
      </c>
      <c r="G60" s="64" t="s">
        <v>436</v>
      </c>
      <c r="H60" s="70">
        <v>2122</v>
      </c>
      <c r="I60" s="70">
        <v>3279</v>
      </c>
      <c r="J60" s="70">
        <v>1947</v>
      </c>
      <c r="K60" s="35">
        <v>212.20000000000002</v>
      </c>
      <c r="L60" s="36">
        <v>0.93333333333333335</v>
      </c>
      <c r="M60" s="36">
        <v>0.73664122137404575</v>
      </c>
      <c r="N60" s="36">
        <v>0.91379310344827591</v>
      </c>
      <c r="O60" s="36">
        <v>0.88500000000000001</v>
      </c>
      <c r="P60" s="36">
        <v>0.97014925373134331</v>
      </c>
      <c r="Q60" s="36">
        <v>1.0919540229885059</v>
      </c>
      <c r="R60" s="52">
        <v>210</v>
      </c>
      <c r="S60" s="70">
        <v>193</v>
      </c>
      <c r="T60" s="66">
        <v>212</v>
      </c>
      <c r="U60" s="70">
        <v>177</v>
      </c>
      <c r="V60" s="70">
        <v>195</v>
      </c>
      <c r="W60" s="73">
        <v>190</v>
      </c>
      <c r="X60" s="70">
        <v>215</v>
      </c>
      <c r="Y60" s="70">
        <v>195</v>
      </c>
      <c r="Z60" s="66">
        <v>205</v>
      </c>
      <c r="AA60" s="70">
        <v>200</v>
      </c>
      <c r="AB60" s="70">
        <v>200</v>
      </c>
      <c r="AC60" s="70">
        <v>195</v>
      </c>
      <c r="AD60" s="13"/>
      <c r="AE60" s="63">
        <v>225</v>
      </c>
      <c r="AF60" s="63">
        <v>262</v>
      </c>
      <c r="AG60" s="63">
        <v>232</v>
      </c>
      <c r="AH60" s="63">
        <v>200</v>
      </c>
      <c r="AI60" s="63">
        <v>201</v>
      </c>
      <c r="AJ60" s="63">
        <v>174</v>
      </c>
    </row>
    <row r="61" spans="1:36" s="6" customFormat="1">
      <c r="A61" s="60"/>
      <c r="B61" s="64" t="s">
        <v>18</v>
      </c>
      <c r="C61" s="64" t="s">
        <v>304</v>
      </c>
      <c r="D61" s="64" t="s">
        <v>305</v>
      </c>
      <c r="E61" s="64" t="s">
        <v>452</v>
      </c>
      <c r="F61" s="64" t="s">
        <v>76</v>
      </c>
      <c r="G61" s="64" t="s">
        <v>437</v>
      </c>
      <c r="H61" s="70">
        <v>2630</v>
      </c>
      <c r="I61" s="70">
        <v>3538</v>
      </c>
      <c r="J61" s="70">
        <v>3305</v>
      </c>
      <c r="K61" s="35">
        <v>263</v>
      </c>
      <c r="L61" s="36">
        <v>0.7590673575129534</v>
      </c>
      <c r="M61" s="36">
        <v>0.55440414507772018</v>
      </c>
      <c r="N61" s="36">
        <v>0.47668393782383417</v>
      </c>
      <c r="O61" s="36">
        <v>0.42227979274611399</v>
      </c>
      <c r="P61" s="36">
        <v>0.53886010362694303</v>
      </c>
      <c r="Q61" s="36">
        <v>0.54663212435233166</v>
      </c>
      <c r="R61" s="52">
        <v>293</v>
      </c>
      <c r="S61" s="70">
        <v>214</v>
      </c>
      <c r="T61" s="66">
        <v>184</v>
      </c>
      <c r="U61" s="70">
        <v>163</v>
      </c>
      <c r="V61" s="70">
        <v>208</v>
      </c>
      <c r="W61" s="73">
        <v>211</v>
      </c>
      <c r="X61" s="70">
        <v>358</v>
      </c>
      <c r="Y61" s="70">
        <v>358</v>
      </c>
      <c r="Z61" s="66">
        <v>358</v>
      </c>
      <c r="AA61" s="70">
        <v>358</v>
      </c>
      <c r="AB61" s="70">
        <v>358</v>
      </c>
      <c r="AC61" s="70">
        <v>358</v>
      </c>
      <c r="AD61" s="13"/>
      <c r="AE61" s="63">
        <v>386</v>
      </c>
      <c r="AF61" s="63">
        <v>386</v>
      </c>
      <c r="AG61" s="63">
        <v>386</v>
      </c>
      <c r="AH61" s="63">
        <v>386</v>
      </c>
      <c r="AI61" s="63">
        <v>386</v>
      </c>
      <c r="AJ61" s="63">
        <v>386</v>
      </c>
    </row>
    <row r="62" spans="1:36" s="6" customFormat="1">
      <c r="A62" s="60"/>
      <c r="B62" s="64" t="s">
        <v>18</v>
      </c>
      <c r="C62" s="64" t="s">
        <v>301</v>
      </c>
      <c r="D62" s="64" t="s">
        <v>301</v>
      </c>
      <c r="E62" s="64" t="s">
        <v>452</v>
      </c>
      <c r="F62" s="64" t="s">
        <v>77</v>
      </c>
      <c r="G62" s="64" t="s">
        <v>437</v>
      </c>
      <c r="H62" s="70">
        <v>3362</v>
      </c>
      <c r="I62" s="70">
        <v>4721</v>
      </c>
      <c r="J62" s="70">
        <v>4890</v>
      </c>
      <c r="K62" s="35">
        <v>336.20000000000005</v>
      </c>
      <c r="L62" s="36">
        <v>0.91106290672451196</v>
      </c>
      <c r="M62" s="36">
        <v>0.62472885032537961</v>
      </c>
      <c r="N62" s="36">
        <v>0.71149674620390457</v>
      </c>
      <c r="O62" s="36">
        <v>0.58568329718004342</v>
      </c>
      <c r="P62" s="36">
        <v>0.69631236442516264</v>
      </c>
      <c r="Q62" s="36">
        <v>0.78741865509761388</v>
      </c>
      <c r="R62" s="52">
        <v>420</v>
      </c>
      <c r="S62" s="70">
        <v>288</v>
      </c>
      <c r="T62" s="66">
        <v>328</v>
      </c>
      <c r="U62" s="70">
        <v>270</v>
      </c>
      <c r="V62" s="70">
        <v>321</v>
      </c>
      <c r="W62" s="73">
        <v>363</v>
      </c>
      <c r="X62" s="70">
        <v>471</v>
      </c>
      <c r="Y62" s="70">
        <v>471</v>
      </c>
      <c r="Z62" s="66">
        <v>471</v>
      </c>
      <c r="AA62" s="70">
        <v>471</v>
      </c>
      <c r="AB62" s="70">
        <v>471</v>
      </c>
      <c r="AC62" s="70">
        <v>471</v>
      </c>
      <c r="AD62" s="13"/>
      <c r="AE62" s="63">
        <v>461</v>
      </c>
      <c r="AF62" s="63">
        <v>461</v>
      </c>
      <c r="AG62" s="63">
        <v>461</v>
      </c>
      <c r="AH62" s="63">
        <v>461</v>
      </c>
      <c r="AI62" s="63">
        <v>461</v>
      </c>
      <c r="AJ62" s="63">
        <v>461</v>
      </c>
    </row>
    <row r="63" spans="1:36" s="6" customFormat="1">
      <c r="A63" s="60"/>
      <c r="B63" s="64" t="s">
        <v>18</v>
      </c>
      <c r="C63" s="64" t="s">
        <v>302</v>
      </c>
      <c r="D63" s="64" t="s">
        <v>303</v>
      </c>
      <c r="E63" s="64" t="s">
        <v>452</v>
      </c>
      <c r="F63" s="64" t="s">
        <v>78</v>
      </c>
      <c r="G63" s="64" t="s">
        <v>437</v>
      </c>
      <c r="H63" s="70">
        <v>6572</v>
      </c>
      <c r="I63" s="70">
        <v>9026</v>
      </c>
      <c r="J63" s="70">
        <v>8392</v>
      </c>
      <c r="K63" s="35">
        <v>657.2</v>
      </c>
      <c r="L63" s="36">
        <v>0.84533898305084743</v>
      </c>
      <c r="M63" s="36">
        <v>0.68008474576271183</v>
      </c>
      <c r="N63" s="36">
        <v>0.59216101694915257</v>
      </c>
      <c r="O63" s="36">
        <v>0.57415254237288138</v>
      </c>
      <c r="P63" s="36">
        <v>0.55508474576271183</v>
      </c>
      <c r="Q63" s="36">
        <v>0.64618644067796616</v>
      </c>
      <c r="R63" s="52">
        <v>798</v>
      </c>
      <c r="S63" s="70">
        <v>642</v>
      </c>
      <c r="T63" s="66">
        <v>559</v>
      </c>
      <c r="U63" s="70">
        <v>542</v>
      </c>
      <c r="V63" s="70">
        <v>524</v>
      </c>
      <c r="W63" s="73">
        <v>610</v>
      </c>
      <c r="X63" s="70">
        <v>944</v>
      </c>
      <c r="Y63" s="70">
        <v>944</v>
      </c>
      <c r="Z63" s="66">
        <v>944</v>
      </c>
      <c r="AA63" s="70">
        <v>944</v>
      </c>
      <c r="AB63" s="70">
        <v>944</v>
      </c>
      <c r="AC63" s="70">
        <v>944</v>
      </c>
      <c r="AD63" s="13"/>
      <c r="AE63" s="63">
        <v>944</v>
      </c>
      <c r="AF63" s="63">
        <v>944</v>
      </c>
      <c r="AG63" s="63">
        <v>944</v>
      </c>
      <c r="AH63" s="63">
        <v>944</v>
      </c>
      <c r="AI63" s="63">
        <v>944</v>
      </c>
      <c r="AJ63" s="63">
        <v>944</v>
      </c>
    </row>
    <row r="64" spans="1:36" s="6" customFormat="1">
      <c r="A64" s="60"/>
      <c r="B64" s="64" t="s">
        <v>18</v>
      </c>
      <c r="C64" s="64" t="s">
        <v>309</v>
      </c>
      <c r="D64" s="64" t="s">
        <v>309</v>
      </c>
      <c r="E64" s="64" t="s">
        <v>452</v>
      </c>
      <c r="F64" s="64" t="s">
        <v>79</v>
      </c>
      <c r="G64" s="64" t="s">
        <v>438</v>
      </c>
      <c r="H64" s="70">
        <v>5757</v>
      </c>
      <c r="I64" s="70">
        <v>5137</v>
      </c>
      <c r="J64" s="70">
        <v>3798</v>
      </c>
      <c r="K64" s="35">
        <v>575.70000000000005</v>
      </c>
      <c r="L64" s="36">
        <v>0.76923076923076927</v>
      </c>
      <c r="M64" s="36">
        <v>0.42037037037037039</v>
      </c>
      <c r="N64" s="36">
        <v>0.37331334332833582</v>
      </c>
      <c r="O64" s="36">
        <v>0.53597122302158273</v>
      </c>
      <c r="P64" s="36">
        <v>0.51910112359550564</v>
      </c>
      <c r="Q64" s="36">
        <v>0.51143451143451146</v>
      </c>
      <c r="R64" s="52">
        <v>320</v>
      </c>
      <c r="S64" s="70">
        <v>227</v>
      </c>
      <c r="T64" s="66">
        <v>249</v>
      </c>
      <c r="U64" s="70">
        <v>298</v>
      </c>
      <c r="V64" s="70">
        <v>231</v>
      </c>
      <c r="W64" s="73">
        <v>246</v>
      </c>
      <c r="X64" s="70">
        <v>512</v>
      </c>
      <c r="Y64" s="70">
        <v>463</v>
      </c>
      <c r="Z64" s="66">
        <v>409</v>
      </c>
      <c r="AA64" s="70">
        <v>398</v>
      </c>
      <c r="AB64" s="70">
        <v>376</v>
      </c>
      <c r="AC64" s="70">
        <v>307</v>
      </c>
      <c r="AD64" s="13"/>
      <c r="AE64" s="63">
        <v>416</v>
      </c>
      <c r="AF64" s="63">
        <v>540</v>
      </c>
      <c r="AG64" s="63">
        <v>667</v>
      </c>
      <c r="AH64" s="63">
        <v>556</v>
      </c>
      <c r="AI64" s="63">
        <v>445</v>
      </c>
      <c r="AJ64" s="63">
        <v>481</v>
      </c>
    </row>
    <row r="65" spans="1:36" s="6" customFormat="1">
      <c r="A65" s="60"/>
      <c r="B65" s="64" t="s">
        <v>18</v>
      </c>
      <c r="C65" s="64" t="s">
        <v>310</v>
      </c>
      <c r="D65" s="64" t="s">
        <v>310</v>
      </c>
      <c r="E65" s="64" t="s">
        <v>452</v>
      </c>
      <c r="F65" s="64" t="s">
        <v>80</v>
      </c>
      <c r="G65" s="64" t="s">
        <v>438</v>
      </c>
      <c r="H65" s="70">
        <v>1216</v>
      </c>
      <c r="I65" s="70">
        <v>1182</v>
      </c>
      <c r="J65" s="70">
        <v>795</v>
      </c>
      <c r="K65" s="35">
        <v>121.60000000000001</v>
      </c>
      <c r="L65" s="36">
        <v>0.57999999999999996</v>
      </c>
      <c r="M65" s="36">
        <v>0.40441176470588236</v>
      </c>
      <c r="N65" s="36">
        <v>0.56692913385826771</v>
      </c>
      <c r="O65" s="36">
        <v>0.75</v>
      </c>
      <c r="P65" s="36">
        <v>0.7</v>
      </c>
      <c r="Q65" s="36">
        <v>0.63953488372093026</v>
      </c>
      <c r="R65" s="52">
        <v>58</v>
      </c>
      <c r="S65" s="70">
        <v>55</v>
      </c>
      <c r="T65" s="66">
        <v>72</v>
      </c>
      <c r="U65" s="70">
        <v>72</v>
      </c>
      <c r="V65" s="70">
        <v>49</v>
      </c>
      <c r="W65" s="73">
        <v>55</v>
      </c>
      <c r="X65" s="70">
        <v>92</v>
      </c>
      <c r="Y65" s="70">
        <v>73</v>
      </c>
      <c r="Z65" s="66">
        <v>86</v>
      </c>
      <c r="AA65" s="70">
        <v>84</v>
      </c>
      <c r="AB65" s="70">
        <v>59</v>
      </c>
      <c r="AC65" s="70">
        <v>56</v>
      </c>
      <c r="AD65" s="13"/>
      <c r="AE65" s="63">
        <v>100</v>
      </c>
      <c r="AF65" s="63">
        <v>136</v>
      </c>
      <c r="AG65" s="63">
        <v>127</v>
      </c>
      <c r="AH65" s="63">
        <v>96</v>
      </c>
      <c r="AI65" s="63">
        <v>70</v>
      </c>
      <c r="AJ65" s="63">
        <v>86</v>
      </c>
    </row>
    <row r="66" spans="1:36" s="6" customFormat="1">
      <c r="A66" s="60"/>
      <c r="B66" s="64" t="s">
        <v>18</v>
      </c>
      <c r="C66" s="64" t="s">
        <v>307</v>
      </c>
      <c r="D66" s="64" t="s">
        <v>308</v>
      </c>
      <c r="E66" s="64" t="s">
        <v>452</v>
      </c>
      <c r="F66" s="64" t="s">
        <v>81</v>
      </c>
      <c r="G66" s="64" t="s">
        <v>436</v>
      </c>
      <c r="H66" s="70">
        <v>18088</v>
      </c>
      <c r="I66" s="70">
        <v>18286</v>
      </c>
      <c r="J66" s="70">
        <v>14626</v>
      </c>
      <c r="K66" s="35">
        <v>1808.8000000000002</v>
      </c>
      <c r="L66" s="36">
        <v>0.87125748502994016</v>
      </c>
      <c r="M66" s="36">
        <v>0.73709419904204365</v>
      </c>
      <c r="N66" s="36">
        <v>0.38766321476812249</v>
      </c>
      <c r="O66" s="36">
        <v>0.45919477693144722</v>
      </c>
      <c r="P66" s="36">
        <v>0.57160570365778052</v>
      </c>
      <c r="Q66" s="36">
        <v>0.64778761061946899</v>
      </c>
      <c r="R66" s="52">
        <v>1455</v>
      </c>
      <c r="S66" s="70">
        <v>1385</v>
      </c>
      <c r="T66" s="66">
        <v>861</v>
      </c>
      <c r="U66" s="70">
        <v>844</v>
      </c>
      <c r="V66" s="70">
        <v>922</v>
      </c>
      <c r="W66" s="73">
        <v>1098</v>
      </c>
      <c r="X66" s="70">
        <v>1735</v>
      </c>
      <c r="Y66" s="70">
        <v>1547</v>
      </c>
      <c r="Z66" s="66">
        <v>1481</v>
      </c>
      <c r="AA66" s="70">
        <v>1537</v>
      </c>
      <c r="AB66" s="70">
        <v>1671</v>
      </c>
      <c r="AC66" s="70">
        <v>1366</v>
      </c>
      <c r="AD66" s="13"/>
      <c r="AE66" s="63">
        <v>1670</v>
      </c>
      <c r="AF66" s="63">
        <v>1879</v>
      </c>
      <c r="AG66" s="63">
        <v>2221</v>
      </c>
      <c r="AH66" s="63">
        <v>1838</v>
      </c>
      <c r="AI66" s="63">
        <v>1613</v>
      </c>
      <c r="AJ66" s="63">
        <v>1695</v>
      </c>
    </row>
    <row r="67" spans="1:36" s="6" customFormat="1">
      <c r="A67" s="60"/>
      <c r="B67" s="64" t="s">
        <v>18</v>
      </c>
      <c r="C67" s="64" t="s">
        <v>320</v>
      </c>
      <c r="D67" s="64" t="s">
        <v>320</v>
      </c>
      <c r="E67" s="64" t="s">
        <v>452</v>
      </c>
      <c r="F67" s="64" t="s">
        <v>82</v>
      </c>
      <c r="G67" s="64" t="s">
        <v>438</v>
      </c>
      <c r="H67" s="70">
        <v>293</v>
      </c>
      <c r="I67" s="70">
        <v>289</v>
      </c>
      <c r="J67" s="70">
        <v>236</v>
      </c>
      <c r="K67" s="35">
        <v>29.3</v>
      </c>
      <c r="L67" s="36">
        <v>0.6875</v>
      </c>
      <c r="M67" s="36">
        <v>0.91666666666666663</v>
      </c>
      <c r="N67" s="36">
        <v>0.75</v>
      </c>
      <c r="O67" s="36">
        <v>0.88235294117647056</v>
      </c>
      <c r="P67" s="36">
        <v>0.7142857142857143</v>
      </c>
      <c r="Q67" s="36">
        <v>0.6</v>
      </c>
      <c r="R67" s="52">
        <v>22</v>
      </c>
      <c r="S67" s="70">
        <v>22</v>
      </c>
      <c r="T67" s="66">
        <v>24</v>
      </c>
      <c r="U67" s="70">
        <v>15</v>
      </c>
      <c r="V67" s="70">
        <v>15</v>
      </c>
      <c r="W67" s="73">
        <v>12</v>
      </c>
      <c r="X67" s="70">
        <v>31</v>
      </c>
      <c r="Y67" s="70">
        <v>14</v>
      </c>
      <c r="Z67" s="66">
        <v>20</v>
      </c>
      <c r="AA67" s="70">
        <v>21</v>
      </c>
      <c r="AB67" s="70">
        <v>18</v>
      </c>
      <c r="AC67" s="70">
        <v>17</v>
      </c>
      <c r="AD67" s="13"/>
      <c r="AE67" s="63">
        <v>32</v>
      </c>
      <c r="AF67" s="63">
        <v>24</v>
      </c>
      <c r="AG67" s="63">
        <v>32</v>
      </c>
      <c r="AH67" s="63">
        <v>17</v>
      </c>
      <c r="AI67" s="63">
        <v>21</v>
      </c>
      <c r="AJ67" s="63">
        <v>20</v>
      </c>
    </row>
    <row r="68" spans="1:36" s="6" customFormat="1">
      <c r="A68" s="60"/>
      <c r="B68" s="64" t="s">
        <v>18</v>
      </c>
      <c r="C68" s="64" t="s">
        <v>218</v>
      </c>
      <c r="D68" s="64" t="s">
        <v>219</v>
      </c>
      <c r="E68" s="64" t="s">
        <v>452</v>
      </c>
      <c r="F68" s="64" t="s">
        <v>83</v>
      </c>
      <c r="G68" s="64" t="s">
        <v>437</v>
      </c>
      <c r="H68" s="70">
        <v>11600</v>
      </c>
      <c r="I68" s="70">
        <v>13370</v>
      </c>
      <c r="J68" s="70">
        <v>14801</v>
      </c>
      <c r="K68" s="35">
        <v>1160</v>
      </c>
      <c r="L68" s="36">
        <v>0.89388615600843291</v>
      </c>
      <c r="M68" s="36">
        <v>1.0516666666666667</v>
      </c>
      <c r="N68" s="36">
        <v>1.0252986647926916</v>
      </c>
      <c r="O68" s="36">
        <v>0.92238267148014441</v>
      </c>
      <c r="P68" s="36">
        <v>1.1470588235294117</v>
      </c>
      <c r="Q68" s="36">
        <v>1.039787798408488</v>
      </c>
      <c r="R68" s="52">
        <v>1272</v>
      </c>
      <c r="S68" s="70">
        <v>1262</v>
      </c>
      <c r="T68" s="66">
        <v>1459</v>
      </c>
      <c r="U68" s="70">
        <v>1022</v>
      </c>
      <c r="V68" s="70">
        <v>1326</v>
      </c>
      <c r="W68" s="73">
        <v>1176</v>
      </c>
      <c r="X68" s="70">
        <v>1564</v>
      </c>
      <c r="Y68" s="70">
        <v>1356</v>
      </c>
      <c r="Z68" s="66">
        <v>1360</v>
      </c>
      <c r="AA68" s="70">
        <v>1364</v>
      </c>
      <c r="AB68" s="70">
        <v>1406</v>
      </c>
      <c r="AC68" s="70">
        <v>1334</v>
      </c>
      <c r="AD68" s="13"/>
      <c r="AE68" s="63">
        <v>1423</v>
      </c>
      <c r="AF68" s="63">
        <v>1200</v>
      </c>
      <c r="AG68" s="63">
        <v>1423</v>
      </c>
      <c r="AH68" s="63">
        <v>1108</v>
      </c>
      <c r="AI68" s="63">
        <v>1156</v>
      </c>
      <c r="AJ68" s="63">
        <v>1131</v>
      </c>
    </row>
    <row r="69" spans="1:36" s="6" customFormat="1">
      <c r="A69" s="60"/>
      <c r="B69" s="64" t="s">
        <v>18</v>
      </c>
      <c r="C69" s="64" t="s">
        <v>220</v>
      </c>
      <c r="D69" s="64" t="s">
        <v>220</v>
      </c>
      <c r="E69" s="64" t="s">
        <v>452</v>
      </c>
      <c r="F69" s="64" t="s">
        <v>84</v>
      </c>
      <c r="G69" s="64" t="s">
        <v>437</v>
      </c>
      <c r="H69" s="70">
        <v>179387</v>
      </c>
      <c r="I69" s="70">
        <v>211305</v>
      </c>
      <c r="J69" s="70">
        <v>243683</v>
      </c>
      <c r="K69" s="35">
        <v>17938.7</v>
      </c>
      <c r="L69" s="36">
        <v>0.85189789491132106</v>
      </c>
      <c r="M69" s="36">
        <v>1.0837604099935938</v>
      </c>
      <c r="N69" s="36">
        <v>1.0130532073595226</v>
      </c>
      <c r="O69" s="36">
        <v>1.0371115173674588</v>
      </c>
      <c r="P69" s="36">
        <v>1.5067785309478832</v>
      </c>
      <c r="Q69" s="36">
        <v>1.074374420759963</v>
      </c>
      <c r="R69" s="52">
        <v>20558</v>
      </c>
      <c r="S69" s="70">
        <v>20301</v>
      </c>
      <c r="T69" s="66">
        <v>24447</v>
      </c>
      <c r="U69" s="70">
        <v>17019</v>
      </c>
      <c r="V69" s="70">
        <v>27119</v>
      </c>
      <c r="W69" s="73">
        <v>18548</v>
      </c>
      <c r="X69" s="70">
        <v>20850</v>
      </c>
      <c r="Y69" s="70">
        <v>20850</v>
      </c>
      <c r="Z69" s="66">
        <v>20850</v>
      </c>
      <c r="AA69" s="70">
        <v>20850</v>
      </c>
      <c r="AB69" s="70">
        <v>20850</v>
      </c>
      <c r="AC69" s="70">
        <v>20850</v>
      </c>
      <c r="AD69" s="13"/>
      <c r="AE69" s="63">
        <v>24132</v>
      </c>
      <c r="AF69" s="63">
        <v>18732</v>
      </c>
      <c r="AG69" s="63">
        <v>24132</v>
      </c>
      <c r="AH69" s="63">
        <v>16410</v>
      </c>
      <c r="AI69" s="63">
        <v>17998</v>
      </c>
      <c r="AJ69" s="63">
        <v>17264</v>
      </c>
    </row>
    <row r="70" spans="1:36" s="6" customFormat="1">
      <c r="A70" s="60"/>
      <c r="B70" s="64" t="s">
        <v>18</v>
      </c>
      <c r="C70" s="64" t="s">
        <v>215</v>
      </c>
      <c r="D70" s="64" t="s">
        <v>216</v>
      </c>
      <c r="E70" s="64" t="s">
        <v>452</v>
      </c>
      <c r="F70" s="64" t="s">
        <v>85</v>
      </c>
      <c r="G70" s="64" t="s">
        <v>437</v>
      </c>
      <c r="H70" s="70">
        <v>6901</v>
      </c>
      <c r="I70" s="70">
        <v>7798</v>
      </c>
      <c r="J70" s="70">
        <v>8503</v>
      </c>
      <c r="K70" s="35">
        <v>690.1</v>
      </c>
      <c r="L70" s="36">
        <v>1.0295930949445129</v>
      </c>
      <c r="M70" s="36">
        <v>1.0492264416315049</v>
      </c>
      <c r="N70" s="36">
        <v>1.014268727705113</v>
      </c>
      <c r="O70" s="36">
        <v>0.75320970042796009</v>
      </c>
      <c r="P70" s="36">
        <v>1.1242690058479532</v>
      </c>
      <c r="Q70" s="36">
        <v>0.94856278366111957</v>
      </c>
      <c r="R70" s="52">
        <v>835</v>
      </c>
      <c r="S70" s="70">
        <v>746</v>
      </c>
      <c r="T70" s="66">
        <v>853</v>
      </c>
      <c r="U70" s="70">
        <v>528</v>
      </c>
      <c r="V70" s="70">
        <v>769</v>
      </c>
      <c r="W70" s="73">
        <v>627</v>
      </c>
      <c r="X70" s="70">
        <v>866</v>
      </c>
      <c r="Y70" s="70">
        <v>722</v>
      </c>
      <c r="Z70" s="66">
        <v>717</v>
      </c>
      <c r="AA70" s="70">
        <v>731</v>
      </c>
      <c r="AB70" s="70">
        <v>762</v>
      </c>
      <c r="AC70" s="70">
        <v>741</v>
      </c>
      <c r="AD70" s="13"/>
      <c r="AE70" s="63">
        <v>811</v>
      </c>
      <c r="AF70" s="63">
        <v>711</v>
      </c>
      <c r="AG70" s="63">
        <v>841</v>
      </c>
      <c r="AH70" s="63">
        <v>701</v>
      </c>
      <c r="AI70" s="63">
        <v>684</v>
      </c>
      <c r="AJ70" s="63">
        <v>661</v>
      </c>
    </row>
    <row r="71" spans="1:36" s="6" customFormat="1">
      <c r="A71" s="60"/>
      <c r="B71" s="64" t="s">
        <v>18</v>
      </c>
      <c r="C71" s="64" t="s">
        <v>217</v>
      </c>
      <c r="D71" s="64" t="s">
        <v>217</v>
      </c>
      <c r="E71" s="64" t="s">
        <v>452</v>
      </c>
      <c r="F71" s="64" t="s">
        <v>86</v>
      </c>
      <c r="G71" s="64" t="s">
        <v>437</v>
      </c>
      <c r="H71" s="70">
        <v>83006</v>
      </c>
      <c r="I71" s="70">
        <v>94490</v>
      </c>
      <c r="J71" s="70">
        <v>105313</v>
      </c>
      <c r="K71" s="35">
        <v>8300.6</v>
      </c>
      <c r="L71" s="36">
        <v>0.88366868529009568</v>
      </c>
      <c r="M71" s="36">
        <v>1.03016932983544</v>
      </c>
      <c r="N71" s="36">
        <v>1.0163677349799078</v>
      </c>
      <c r="O71" s="36">
        <v>0.97024128686327082</v>
      </c>
      <c r="P71" s="36">
        <v>1.4806935563207082</v>
      </c>
      <c r="Q71" s="36">
        <v>0.98809071329025722</v>
      </c>
      <c r="R71" s="52">
        <v>9047</v>
      </c>
      <c r="S71" s="70">
        <v>8639</v>
      </c>
      <c r="T71" s="66">
        <v>10370</v>
      </c>
      <c r="U71" s="70">
        <v>7238</v>
      </c>
      <c r="V71" s="70">
        <v>12041</v>
      </c>
      <c r="W71" s="73">
        <v>7799</v>
      </c>
      <c r="X71" s="70">
        <v>8949</v>
      </c>
      <c r="Y71" s="70">
        <v>8949</v>
      </c>
      <c r="Z71" s="66">
        <v>8949</v>
      </c>
      <c r="AA71" s="70">
        <v>8949</v>
      </c>
      <c r="AB71" s="70">
        <v>8949</v>
      </c>
      <c r="AC71" s="70">
        <v>8949</v>
      </c>
      <c r="AD71" s="13"/>
      <c r="AE71" s="63">
        <v>10238</v>
      </c>
      <c r="AF71" s="63">
        <v>8386</v>
      </c>
      <c r="AG71" s="63">
        <v>10203</v>
      </c>
      <c r="AH71" s="63">
        <v>7460</v>
      </c>
      <c r="AI71" s="63">
        <v>8132</v>
      </c>
      <c r="AJ71" s="63">
        <v>7893</v>
      </c>
    </row>
    <row r="72" spans="1:36" s="6" customFormat="1">
      <c r="A72" s="60"/>
      <c r="B72" s="64" t="s">
        <v>18</v>
      </c>
      <c r="C72" s="64" t="s">
        <v>318</v>
      </c>
      <c r="D72" s="64" t="s">
        <v>319</v>
      </c>
      <c r="E72" s="64" t="s">
        <v>452</v>
      </c>
      <c r="F72" s="64" t="s">
        <v>87</v>
      </c>
      <c r="G72" s="64" t="s">
        <v>437</v>
      </c>
      <c r="H72" s="70">
        <v>192</v>
      </c>
      <c r="I72" s="70">
        <v>366</v>
      </c>
      <c r="J72" s="70">
        <v>306</v>
      </c>
      <c r="K72" s="35">
        <v>19.200000000000003</v>
      </c>
      <c r="L72" s="36">
        <v>0.7</v>
      </c>
      <c r="M72" s="36">
        <v>0.96666666666666667</v>
      </c>
      <c r="N72" s="36">
        <v>0.6333333333333333</v>
      </c>
      <c r="O72" s="36">
        <v>0.42857142857142855</v>
      </c>
      <c r="P72" s="36">
        <v>0.36538461538461536</v>
      </c>
      <c r="Q72" s="36">
        <v>0.2857142857142857</v>
      </c>
      <c r="R72" s="52">
        <v>21</v>
      </c>
      <c r="S72" s="70">
        <v>29</v>
      </c>
      <c r="T72" s="66">
        <v>19</v>
      </c>
      <c r="U72" s="70">
        <v>9</v>
      </c>
      <c r="V72" s="70">
        <v>19</v>
      </c>
      <c r="W72" s="73">
        <v>18</v>
      </c>
      <c r="X72" s="70">
        <v>60</v>
      </c>
      <c r="Y72" s="70">
        <v>51</v>
      </c>
      <c r="Z72" s="66">
        <v>47</v>
      </c>
      <c r="AA72" s="70">
        <v>33</v>
      </c>
      <c r="AB72" s="70">
        <v>40</v>
      </c>
      <c r="AC72" s="70">
        <v>36</v>
      </c>
      <c r="AD72" s="13"/>
      <c r="AE72" s="63">
        <v>30</v>
      </c>
      <c r="AF72" s="63">
        <v>30</v>
      </c>
      <c r="AG72" s="63">
        <v>30</v>
      </c>
      <c r="AH72" s="63">
        <v>21</v>
      </c>
      <c r="AI72" s="63">
        <v>52</v>
      </c>
      <c r="AJ72" s="63">
        <v>63</v>
      </c>
    </row>
    <row r="73" spans="1:36" s="6" customFormat="1">
      <c r="A73" s="60"/>
      <c r="B73" s="64" t="s">
        <v>18</v>
      </c>
      <c r="C73" s="64" t="s">
        <v>314</v>
      </c>
      <c r="D73" s="64" t="s">
        <v>315</v>
      </c>
      <c r="E73" s="64" t="s">
        <v>452</v>
      </c>
      <c r="F73" s="64" t="s">
        <v>88</v>
      </c>
      <c r="G73" s="64" t="s">
        <v>439</v>
      </c>
      <c r="H73" s="70">
        <v>3926</v>
      </c>
      <c r="I73" s="70">
        <v>4110</v>
      </c>
      <c r="J73" s="70">
        <v>3758</v>
      </c>
      <c r="K73" s="35">
        <v>392.6</v>
      </c>
      <c r="L73" s="36">
        <v>0.5</v>
      </c>
      <c r="M73" s="36">
        <v>0.49096880131362891</v>
      </c>
      <c r="N73" s="36">
        <v>0.68431372549019609</v>
      </c>
      <c r="O73" s="36">
        <v>0.78961038961038965</v>
      </c>
      <c r="P73" s="36">
        <v>0.77900552486187846</v>
      </c>
      <c r="Q73" s="36">
        <v>0.73901808785529721</v>
      </c>
      <c r="R73" s="52">
        <v>206</v>
      </c>
      <c r="S73" s="70">
        <v>299</v>
      </c>
      <c r="T73" s="66">
        <v>349</v>
      </c>
      <c r="U73" s="70">
        <v>304</v>
      </c>
      <c r="V73" s="70">
        <v>282</v>
      </c>
      <c r="W73" s="73">
        <v>286</v>
      </c>
      <c r="X73" s="70">
        <v>487</v>
      </c>
      <c r="Y73" s="70">
        <v>438</v>
      </c>
      <c r="Z73" s="66">
        <v>392</v>
      </c>
      <c r="AA73" s="70">
        <v>490</v>
      </c>
      <c r="AB73" s="70">
        <v>403</v>
      </c>
      <c r="AC73" s="70">
        <v>307</v>
      </c>
      <c r="AD73" s="13"/>
      <c r="AE73" s="63">
        <v>412</v>
      </c>
      <c r="AF73" s="63">
        <v>609</v>
      </c>
      <c r="AG73" s="63">
        <v>510</v>
      </c>
      <c r="AH73" s="63">
        <v>385</v>
      </c>
      <c r="AI73" s="63">
        <v>362</v>
      </c>
      <c r="AJ73" s="63">
        <v>387</v>
      </c>
    </row>
    <row r="74" spans="1:36" s="6" customFormat="1">
      <c r="A74" s="60"/>
      <c r="B74" s="64" t="s">
        <v>18</v>
      </c>
      <c r="C74" s="64" t="s">
        <v>316</v>
      </c>
      <c r="D74" s="64" t="s">
        <v>317</v>
      </c>
      <c r="E74" s="64" t="s">
        <v>452</v>
      </c>
      <c r="F74" s="64" t="s">
        <v>89</v>
      </c>
      <c r="G74" s="64" t="s">
        <v>436</v>
      </c>
      <c r="H74" s="70">
        <v>1676</v>
      </c>
      <c r="I74" s="70">
        <v>2202</v>
      </c>
      <c r="J74" s="70">
        <v>1711</v>
      </c>
      <c r="K74" s="35">
        <v>167.60000000000002</v>
      </c>
      <c r="L74" s="36">
        <v>0.5</v>
      </c>
      <c r="M74" s="36">
        <v>0.34126984126984128</v>
      </c>
      <c r="N74" s="36">
        <v>0.31804281345565749</v>
      </c>
      <c r="O74" s="36">
        <v>1.8695652173913044</v>
      </c>
      <c r="P74" s="36">
        <v>0.457286432160804</v>
      </c>
      <c r="Q74" s="36">
        <v>0.65753424657534243</v>
      </c>
      <c r="R74" s="52">
        <v>142</v>
      </c>
      <c r="S74" s="70">
        <v>129</v>
      </c>
      <c r="T74" s="66">
        <v>104</v>
      </c>
      <c r="U74" s="70">
        <v>129</v>
      </c>
      <c r="V74" s="70">
        <v>91</v>
      </c>
      <c r="W74" s="73">
        <v>144</v>
      </c>
      <c r="X74" s="70">
        <v>225</v>
      </c>
      <c r="Y74" s="70">
        <v>149</v>
      </c>
      <c r="Z74" s="66">
        <v>216</v>
      </c>
      <c r="AA74" s="70">
        <v>189</v>
      </c>
      <c r="AB74" s="70">
        <v>170</v>
      </c>
      <c r="AC74" s="70">
        <v>112</v>
      </c>
      <c r="AD74" s="13"/>
      <c r="AE74" s="63">
        <v>284</v>
      </c>
      <c r="AF74" s="63">
        <v>378</v>
      </c>
      <c r="AG74" s="63">
        <v>327</v>
      </c>
      <c r="AH74" s="63">
        <v>69</v>
      </c>
      <c r="AI74" s="63">
        <v>199</v>
      </c>
      <c r="AJ74" s="63">
        <v>219</v>
      </c>
    </row>
    <row r="75" spans="1:36" s="6" customFormat="1">
      <c r="A75" s="60"/>
      <c r="B75" s="64" t="s">
        <v>18</v>
      </c>
      <c r="C75" s="64" t="s">
        <v>321</v>
      </c>
      <c r="D75" s="64" t="s">
        <v>322</v>
      </c>
      <c r="E75" s="64" t="s">
        <v>452</v>
      </c>
      <c r="F75" s="64" t="s">
        <v>90</v>
      </c>
      <c r="G75" s="64" t="s">
        <v>436</v>
      </c>
      <c r="H75" s="70">
        <v>30190</v>
      </c>
      <c r="I75" s="70">
        <v>41023</v>
      </c>
      <c r="J75" s="70">
        <v>26928</v>
      </c>
      <c r="K75" s="35">
        <v>3019</v>
      </c>
      <c r="L75" s="36">
        <v>0.66887260694871187</v>
      </c>
      <c r="M75" s="36">
        <v>0.22004254313401087</v>
      </c>
      <c r="N75" s="36">
        <v>0.41408650437248878</v>
      </c>
      <c r="O75" s="36">
        <v>0.37461593004017962</v>
      </c>
      <c r="P75" s="36">
        <v>0.44717560860316707</v>
      </c>
      <c r="Q75" s="36">
        <v>0.54502481682817305</v>
      </c>
      <c r="R75" s="52">
        <v>2830</v>
      </c>
      <c r="S75" s="70">
        <v>931</v>
      </c>
      <c r="T75" s="66">
        <v>1752</v>
      </c>
      <c r="U75" s="70">
        <v>1585</v>
      </c>
      <c r="V75" s="70">
        <v>1892</v>
      </c>
      <c r="W75" s="73">
        <v>2306</v>
      </c>
      <c r="X75" s="70">
        <v>2558</v>
      </c>
      <c r="Y75" s="70">
        <v>2558</v>
      </c>
      <c r="Z75" s="66">
        <v>2558</v>
      </c>
      <c r="AA75" s="70">
        <v>2558</v>
      </c>
      <c r="AB75" s="70">
        <v>2558</v>
      </c>
      <c r="AC75" s="70">
        <v>2558</v>
      </c>
      <c r="AD75" s="13"/>
      <c r="AE75" s="63">
        <v>4231</v>
      </c>
      <c r="AF75" s="63">
        <v>4231</v>
      </c>
      <c r="AG75" s="63">
        <v>4231</v>
      </c>
      <c r="AH75" s="63">
        <v>4231</v>
      </c>
      <c r="AI75" s="63">
        <v>4231</v>
      </c>
      <c r="AJ75" s="63">
        <v>4231</v>
      </c>
    </row>
    <row r="76" spans="1:36" s="6" customFormat="1">
      <c r="A76" s="60"/>
      <c r="B76" s="64" t="s">
        <v>18</v>
      </c>
      <c r="C76" s="64" t="s">
        <v>323</v>
      </c>
      <c r="D76" s="64" t="s">
        <v>324</v>
      </c>
      <c r="E76" s="64" t="s">
        <v>452</v>
      </c>
      <c r="F76" s="64" t="s">
        <v>91</v>
      </c>
      <c r="G76" s="64" t="s">
        <v>439</v>
      </c>
      <c r="H76" s="70">
        <v>1114</v>
      </c>
      <c r="I76" s="70">
        <v>1185</v>
      </c>
      <c r="J76" s="70">
        <v>1151</v>
      </c>
      <c r="K76" s="35">
        <v>111.4</v>
      </c>
      <c r="L76" s="36">
        <v>1.1555555555555554</v>
      </c>
      <c r="M76" s="36">
        <v>1.0666666666666667</v>
      </c>
      <c r="N76" s="36">
        <v>1.3111111111111111</v>
      </c>
      <c r="O76" s="36">
        <v>0.96666666666666667</v>
      </c>
      <c r="P76" s="36">
        <v>0.87777777777777777</v>
      </c>
      <c r="Q76" s="36">
        <v>0.83333333333333337</v>
      </c>
      <c r="R76" s="52">
        <v>104</v>
      </c>
      <c r="S76" s="70">
        <v>96</v>
      </c>
      <c r="T76" s="66">
        <v>118</v>
      </c>
      <c r="U76" s="70">
        <v>87</v>
      </c>
      <c r="V76" s="70">
        <v>79</v>
      </c>
      <c r="W76" s="73">
        <v>75</v>
      </c>
      <c r="X76" s="70">
        <v>102</v>
      </c>
      <c r="Y76" s="70">
        <v>102</v>
      </c>
      <c r="Z76" s="66">
        <v>105</v>
      </c>
      <c r="AA76" s="70">
        <v>102</v>
      </c>
      <c r="AB76" s="70">
        <v>102</v>
      </c>
      <c r="AC76" s="70">
        <v>102</v>
      </c>
      <c r="AD76" s="13"/>
      <c r="AE76" s="63">
        <v>90</v>
      </c>
      <c r="AF76" s="63">
        <v>90</v>
      </c>
      <c r="AG76" s="63">
        <v>90</v>
      </c>
      <c r="AH76" s="63">
        <v>90</v>
      </c>
      <c r="AI76" s="63">
        <v>90</v>
      </c>
      <c r="AJ76" s="63">
        <v>90</v>
      </c>
    </row>
    <row r="77" spans="1:36" s="6" customFormat="1">
      <c r="A77" s="60"/>
      <c r="B77" s="64" t="s">
        <v>18</v>
      </c>
      <c r="C77" s="64" t="s">
        <v>440</v>
      </c>
      <c r="D77" s="64" t="s">
        <v>440</v>
      </c>
      <c r="E77" s="64" t="s">
        <v>452</v>
      </c>
      <c r="F77" s="64" t="s">
        <v>92</v>
      </c>
      <c r="G77" s="64"/>
      <c r="H77" s="70" t="s">
        <v>449</v>
      </c>
      <c r="I77" s="70" t="s">
        <v>449</v>
      </c>
      <c r="J77" s="70" t="s">
        <v>449</v>
      </c>
      <c r="K77" s="35" t="s">
        <v>449</v>
      </c>
      <c r="L77" s="36" t="s">
        <v>449</v>
      </c>
      <c r="M77" s="36" t="s">
        <v>449</v>
      </c>
      <c r="N77" s="36" t="s">
        <v>449</v>
      </c>
      <c r="O77" s="36" t="s">
        <v>449</v>
      </c>
      <c r="P77" s="36" t="s">
        <v>449</v>
      </c>
      <c r="Q77" s="36" t="s">
        <v>449</v>
      </c>
      <c r="R77" s="52"/>
      <c r="S77" s="70"/>
      <c r="T77" s="66"/>
      <c r="U77" s="70"/>
      <c r="V77" s="70"/>
      <c r="W77" s="73"/>
      <c r="X77" s="62"/>
      <c r="Y77" s="62"/>
      <c r="Z77" s="67"/>
      <c r="AA77" s="62"/>
      <c r="AB77" s="62"/>
      <c r="AC77" s="62"/>
      <c r="AD77" s="13"/>
      <c r="AE77" s="63"/>
      <c r="AF77" s="63"/>
      <c r="AG77" s="63"/>
      <c r="AH77" s="63"/>
      <c r="AI77" s="63"/>
      <c r="AJ77" s="63"/>
    </row>
    <row r="78" spans="1:36" s="6" customFormat="1">
      <c r="A78" s="60"/>
      <c r="B78" s="64" t="s">
        <v>18</v>
      </c>
      <c r="C78" s="64" t="s">
        <v>441</v>
      </c>
      <c r="D78" s="64" t="s">
        <v>441</v>
      </c>
      <c r="E78" s="64" t="s">
        <v>452</v>
      </c>
      <c r="F78" s="64" t="s">
        <v>93</v>
      </c>
      <c r="G78" s="64"/>
      <c r="H78" s="70" t="s">
        <v>449</v>
      </c>
      <c r="I78" s="70" t="s">
        <v>449</v>
      </c>
      <c r="J78" s="70" t="s">
        <v>449</v>
      </c>
      <c r="K78" s="35" t="s">
        <v>449</v>
      </c>
      <c r="L78" s="36" t="s">
        <v>449</v>
      </c>
      <c r="M78" s="36" t="s">
        <v>449</v>
      </c>
      <c r="N78" s="36" t="s">
        <v>449</v>
      </c>
      <c r="O78" s="36" t="s">
        <v>449</v>
      </c>
      <c r="P78" s="36" t="s">
        <v>449</v>
      </c>
      <c r="Q78" s="36" t="s">
        <v>449</v>
      </c>
      <c r="R78" s="52"/>
      <c r="S78" s="70"/>
      <c r="T78" s="66"/>
      <c r="U78" s="70"/>
      <c r="V78" s="70"/>
      <c r="W78" s="73"/>
      <c r="X78" s="62"/>
      <c r="Y78" s="62"/>
      <c r="Z78" s="67"/>
      <c r="AA78" s="62"/>
      <c r="AB78" s="62"/>
      <c r="AC78" s="62"/>
      <c r="AD78" s="13"/>
      <c r="AE78" s="63"/>
      <c r="AF78" s="63"/>
      <c r="AG78" s="63"/>
      <c r="AH78" s="63"/>
      <c r="AI78" s="63"/>
      <c r="AJ78" s="63"/>
    </row>
    <row r="79" spans="1:36" s="6" customFormat="1">
      <c r="A79" s="60"/>
      <c r="B79" s="64" t="s">
        <v>18</v>
      </c>
      <c r="C79" s="64" t="s">
        <v>313</v>
      </c>
      <c r="D79" s="64" t="s">
        <v>313</v>
      </c>
      <c r="E79" s="64" t="s">
        <v>452</v>
      </c>
      <c r="F79" s="64" t="s">
        <v>94</v>
      </c>
      <c r="G79" s="64" t="s">
        <v>437</v>
      </c>
      <c r="H79" s="70">
        <v>9754</v>
      </c>
      <c r="I79" s="70">
        <v>12285</v>
      </c>
      <c r="J79" s="70">
        <v>15961</v>
      </c>
      <c r="K79" s="35">
        <v>975.40000000000009</v>
      </c>
      <c r="L79" s="36">
        <v>0.83404776484996934</v>
      </c>
      <c r="M79" s="36">
        <v>0.8447383553766532</v>
      </c>
      <c r="N79" s="36">
        <v>0.75637818909454724</v>
      </c>
      <c r="O79" s="36">
        <v>0.7820773930753564</v>
      </c>
      <c r="P79" s="36">
        <v>0.77419354838709675</v>
      </c>
      <c r="Q79" s="36">
        <v>0.75585831062670295</v>
      </c>
      <c r="R79" s="52">
        <v>1362</v>
      </c>
      <c r="S79" s="70">
        <v>1469</v>
      </c>
      <c r="T79" s="66">
        <v>1512</v>
      </c>
      <c r="U79" s="70">
        <v>1152</v>
      </c>
      <c r="V79" s="70">
        <v>1176</v>
      </c>
      <c r="W79" s="73">
        <v>1387</v>
      </c>
      <c r="X79" s="70">
        <v>1640</v>
      </c>
      <c r="Y79" s="70">
        <v>1473</v>
      </c>
      <c r="Z79" s="66">
        <v>1601</v>
      </c>
      <c r="AA79" s="70">
        <v>1572</v>
      </c>
      <c r="AB79" s="70">
        <v>1696</v>
      </c>
      <c r="AC79" s="70">
        <v>1633</v>
      </c>
      <c r="AD79" s="13"/>
      <c r="AE79" s="63">
        <v>1633</v>
      </c>
      <c r="AF79" s="63">
        <v>1739</v>
      </c>
      <c r="AG79" s="63">
        <v>1999</v>
      </c>
      <c r="AH79" s="63">
        <v>1473</v>
      </c>
      <c r="AI79" s="63">
        <v>1519</v>
      </c>
      <c r="AJ79" s="63">
        <v>1835</v>
      </c>
    </row>
    <row r="80" spans="1:36" s="6" customFormat="1">
      <c r="A80" s="60"/>
      <c r="B80" s="64" t="s">
        <v>18</v>
      </c>
      <c r="C80" s="64" t="s">
        <v>311</v>
      </c>
      <c r="D80" s="64" t="s">
        <v>312</v>
      </c>
      <c r="E80" s="64" t="s">
        <v>452</v>
      </c>
      <c r="F80" s="64" t="s">
        <v>95</v>
      </c>
      <c r="G80" s="64" t="s">
        <v>437</v>
      </c>
      <c r="H80" s="70">
        <v>22790</v>
      </c>
      <c r="I80" s="70">
        <v>23454</v>
      </c>
      <c r="J80" s="70">
        <v>36697</v>
      </c>
      <c r="K80" s="35">
        <v>2279</v>
      </c>
      <c r="L80" s="36">
        <v>1.122286079182631</v>
      </c>
      <c r="M80" s="36">
        <v>0.89912005028284103</v>
      </c>
      <c r="N80" s="36">
        <v>0.93432270287338171</v>
      </c>
      <c r="O80" s="36">
        <v>0.8137128072445019</v>
      </c>
      <c r="P80" s="36">
        <v>0.83623235969806364</v>
      </c>
      <c r="Q80" s="36">
        <v>0.81186827518747962</v>
      </c>
      <c r="R80" s="52">
        <v>3515</v>
      </c>
      <c r="S80" s="70">
        <v>2861</v>
      </c>
      <c r="T80" s="66">
        <v>2959</v>
      </c>
      <c r="U80" s="70">
        <v>2516</v>
      </c>
      <c r="V80" s="70">
        <v>2548</v>
      </c>
      <c r="W80" s="73">
        <v>2490</v>
      </c>
      <c r="X80" s="70">
        <v>2987</v>
      </c>
      <c r="Y80" s="70">
        <v>2992</v>
      </c>
      <c r="Z80" s="66">
        <v>3007</v>
      </c>
      <c r="AA80" s="70">
        <v>3022</v>
      </c>
      <c r="AB80" s="70">
        <v>6576</v>
      </c>
      <c r="AC80" s="70">
        <v>3329</v>
      </c>
      <c r="AD80" s="13"/>
      <c r="AE80" s="63">
        <v>3132</v>
      </c>
      <c r="AF80" s="63">
        <v>3182</v>
      </c>
      <c r="AG80" s="63">
        <v>3167</v>
      </c>
      <c r="AH80" s="63">
        <v>3092</v>
      </c>
      <c r="AI80" s="63">
        <v>3047</v>
      </c>
      <c r="AJ80" s="63">
        <v>3067</v>
      </c>
    </row>
    <row r="81" spans="1:36" s="6" customFormat="1">
      <c r="A81" s="60"/>
      <c r="B81" s="64" t="s">
        <v>53</v>
      </c>
      <c r="C81" s="64" t="s">
        <v>327</v>
      </c>
      <c r="D81" s="64" t="s">
        <v>327</v>
      </c>
      <c r="E81" s="64" t="s">
        <v>452</v>
      </c>
      <c r="F81" s="64" t="s">
        <v>96</v>
      </c>
      <c r="G81" s="64" t="s">
        <v>437</v>
      </c>
      <c r="H81" s="70">
        <v>90710</v>
      </c>
      <c r="I81" s="70">
        <v>144850</v>
      </c>
      <c r="J81" s="70">
        <v>165060</v>
      </c>
      <c r="K81" s="35">
        <v>9071</v>
      </c>
      <c r="L81" s="36">
        <v>1.7596774193548388</v>
      </c>
      <c r="M81" s="36">
        <v>1.1111888111888113</v>
      </c>
      <c r="N81" s="36">
        <v>0.8601156069364162</v>
      </c>
      <c r="O81" s="36">
        <v>1.1514285714285715</v>
      </c>
      <c r="P81" s="36">
        <v>1.0297872340425531</v>
      </c>
      <c r="Q81" s="36">
        <v>0.8917293233082707</v>
      </c>
      <c r="R81" s="52">
        <v>21820</v>
      </c>
      <c r="S81" s="70">
        <v>15890</v>
      </c>
      <c r="T81" s="66">
        <v>14880</v>
      </c>
      <c r="U81" s="70">
        <v>12090</v>
      </c>
      <c r="V81" s="70">
        <v>14520</v>
      </c>
      <c r="W81" s="73">
        <v>11860</v>
      </c>
      <c r="X81" s="70">
        <v>15000</v>
      </c>
      <c r="Y81" s="70">
        <v>11600</v>
      </c>
      <c r="Z81" s="66">
        <v>9800</v>
      </c>
      <c r="AA81" s="70">
        <v>15200</v>
      </c>
      <c r="AB81" s="70">
        <v>16300</v>
      </c>
      <c r="AC81" s="70">
        <v>15200</v>
      </c>
      <c r="AD81" s="13"/>
      <c r="AE81" s="63">
        <v>12400</v>
      </c>
      <c r="AF81" s="63">
        <v>14300</v>
      </c>
      <c r="AG81" s="63">
        <v>17300</v>
      </c>
      <c r="AH81" s="63">
        <v>10500</v>
      </c>
      <c r="AI81" s="63">
        <v>14100</v>
      </c>
      <c r="AJ81" s="63">
        <v>13300</v>
      </c>
    </row>
    <row r="82" spans="1:36" s="6" customFormat="1">
      <c r="A82" s="60"/>
      <c r="B82" s="64" t="s">
        <v>53</v>
      </c>
      <c r="C82" s="64" t="s">
        <v>328</v>
      </c>
      <c r="D82" s="64" t="s">
        <v>328</v>
      </c>
      <c r="E82" s="64" t="s">
        <v>452</v>
      </c>
      <c r="F82" s="64" t="s">
        <v>97</v>
      </c>
      <c r="G82" s="64" t="s">
        <v>437</v>
      </c>
      <c r="H82" s="70">
        <v>301630</v>
      </c>
      <c r="I82" s="70">
        <v>498610</v>
      </c>
      <c r="J82" s="70">
        <v>748780</v>
      </c>
      <c r="K82" s="35">
        <v>30163</v>
      </c>
      <c r="L82" s="36">
        <v>2.047808764940239</v>
      </c>
      <c r="M82" s="36">
        <v>1.4204081632653061</v>
      </c>
      <c r="N82" s="36">
        <v>1.1886649874055415</v>
      </c>
      <c r="O82" s="36">
        <v>1.5941780821917808</v>
      </c>
      <c r="P82" s="36">
        <v>1.0889887640449438</v>
      </c>
      <c r="Q82" s="36">
        <v>0.98468634686346868</v>
      </c>
      <c r="R82" s="52">
        <v>102800</v>
      </c>
      <c r="S82" s="70">
        <v>76560</v>
      </c>
      <c r="T82" s="66">
        <v>94380</v>
      </c>
      <c r="U82" s="70">
        <v>46550</v>
      </c>
      <c r="V82" s="70">
        <v>48460</v>
      </c>
      <c r="W82" s="73">
        <v>53370</v>
      </c>
      <c r="X82" s="70">
        <v>67300</v>
      </c>
      <c r="Y82" s="70">
        <v>45300</v>
      </c>
      <c r="Z82" s="66">
        <v>52300</v>
      </c>
      <c r="AA82" s="70">
        <v>63600</v>
      </c>
      <c r="AB82" s="70">
        <v>77300</v>
      </c>
      <c r="AC82" s="70">
        <v>78800</v>
      </c>
      <c r="AD82" s="13"/>
      <c r="AE82" s="63">
        <v>50200</v>
      </c>
      <c r="AF82" s="63">
        <v>53900</v>
      </c>
      <c r="AG82" s="63">
        <v>79400</v>
      </c>
      <c r="AH82" s="63">
        <v>29200</v>
      </c>
      <c r="AI82" s="63">
        <v>44500</v>
      </c>
      <c r="AJ82" s="63">
        <v>54200</v>
      </c>
    </row>
    <row r="83" spans="1:36" s="6" customFormat="1">
      <c r="A83" s="60"/>
      <c r="B83" s="64" t="s">
        <v>53</v>
      </c>
      <c r="C83" s="64" t="s">
        <v>329</v>
      </c>
      <c r="D83" s="64" t="s">
        <v>329</v>
      </c>
      <c r="E83" s="64" t="s">
        <v>452</v>
      </c>
      <c r="F83" s="64" t="s">
        <v>98</v>
      </c>
      <c r="G83" s="64" t="s">
        <v>437</v>
      </c>
      <c r="H83" s="70">
        <v>14790</v>
      </c>
      <c r="I83" s="70">
        <v>16920</v>
      </c>
      <c r="J83" s="70">
        <v>19270</v>
      </c>
      <c r="K83" s="35">
        <v>1479</v>
      </c>
      <c r="L83" s="36">
        <v>1.5588235294117647</v>
      </c>
      <c r="M83" s="36">
        <v>1.3533333333333333</v>
      </c>
      <c r="N83" s="36">
        <v>1.138095238095238</v>
      </c>
      <c r="O83" s="36">
        <v>0.7857142857142857</v>
      </c>
      <c r="P83" s="36">
        <v>1.1416666666666666</v>
      </c>
      <c r="Q83" s="36">
        <v>0.63124999999999998</v>
      </c>
      <c r="R83" s="52">
        <v>2650</v>
      </c>
      <c r="S83" s="70">
        <v>2030</v>
      </c>
      <c r="T83" s="66">
        <v>2390</v>
      </c>
      <c r="U83" s="70">
        <v>1100</v>
      </c>
      <c r="V83" s="70">
        <v>1370</v>
      </c>
      <c r="W83" s="73">
        <v>1010</v>
      </c>
      <c r="X83" s="70">
        <v>2000</v>
      </c>
      <c r="Y83" s="70">
        <v>1000</v>
      </c>
      <c r="Z83" s="66">
        <v>800</v>
      </c>
      <c r="AA83" s="70">
        <v>1700</v>
      </c>
      <c r="AB83" s="70">
        <v>2300</v>
      </c>
      <c r="AC83" s="70">
        <v>1800</v>
      </c>
      <c r="AD83" s="13"/>
      <c r="AE83" s="63">
        <v>1700</v>
      </c>
      <c r="AF83" s="63">
        <v>1500</v>
      </c>
      <c r="AG83" s="63">
        <v>2100</v>
      </c>
      <c r="AH83" s="63">
        <v>1400</v>
      </c>
      <c r="AI83" s="63">
        <v>1200</v>
      </c>
      <c r="AJ83" s="63">
        <v>1600</v>
      </c>
    </row>
    <row r="84" spans="1:36" s="6" customFormat="1">
      <c r="A84" s="60"/>
      <c r="B84" s="64" t="s">
        <v>53</v>
      </c>
      <c r="C84" s="64" t="s">
        <v>330</v>
      </c>
      <c r="D84" s="64" t="s">
        <v>330</v>
      </c>
      <c r="E84" s="64" t="s">
        <v>452</v>
      </c>
      <c r="F84" s="64" t="s">
        <v>99</v>
      </c>
      <c r="G84" s="64" t="s">
        <v>437</v>
      </c>
      <c r="H84" s="70">
        <v>157750</v>
      </c>
      <c r="I84" s="70">
        <v>229290</v>
      </c>
      <c r="J84" s="70">
        <v>298020</v>
      </c>
      <c r="K84" s="35">
        <v>15775</v>
      </c>
      <c r="L84" s="36">
        <v>1.6048245614035088</v>
      </c>
      <c r="M84" s="36">
        <v>1.3778225806451614</v>
      </c>
      <c r="N84" s="36">
        <v>1.1089171974522294</v>
      </c>
      <c r="O84" s="36">
        <v>1.2566473988439306</v>
      </c>
      <c r="P84" s="36">
        <v>0.68917748917748922</v>
      </c>
      <c r="Q84" s="36">
        <v>0.638671875</v>
      </c>
      <c r="R84" s="52">
        <v>36590</v>
      </c>
      <c r="S84" s="70">
        <v>34170</v>
      </c>
      <c r="T84" s="66">
        <v>34820</v>
      </c>
      <c r="U84" s="70">
        <v>21740</v>
      </c>
      <c r="V84" s="70">
        <v>15920</v>
      </c>
      <c r="W84" s="73">
        <v>16350</v>
      </c>
      <c r="X84" s="70">
        <v>23600</v>
      </c>
      <c r="Y84" s="70">
        <v>18000</v>
      </c>
      <c r="Z84" s="66">
        <v>21700</v>
      </c>
      <c r="AA84" s="70">
        <v>24700</v>
      </c>
      <c r="AB84" s="70">
        <v>30800</v>
      </c>
      <c r="AC84" s="70">
        <v>29400</v>
      </c>
      <c r="AD84" s="13"/>
      <c r="AE84" s="63">
        <v>22800</v>
      </c>
      <c r="AF84" s="63">
        <v>24800</v>
      </c>
      <c r="AG84" s="63">
        <v>31400</v>
      </c>
      <c r="AH84" s="63">
        <v>17300</v>
      </c>
      <c r="AI84" s="63">
        <v>23100</v>
      </c>
      <c r="AJ84" s="63">
        <v>25600</v>
      </c>
    </row>
    <row r="85" spans="1:36" s="6" customFormat="1">
      <c r="A85" s="60"/>
      <c r="B85" s="64" t="s">
        <v>18</v>
      </c>
      <c r="C85" s="64" t="s">
        <v>331</v>
      </c>
      <c r="D85" s="64" t="s">
        <v>332</v>
      </c>
      <c r="E85" s="64" t="s">
        <v>452</v>
      </c>
      <c r="F85" s="64" t="s">
        <v>100</v>
      </c>
      <c r="G85" s="64" t="s">
        <v>437</v>
      </c>
      <c r="H85" s="70">
        <v>2720</v>
      </c>
      <c r="I85" s="70">
        <v>2954</v>
      </c>
      <c r="J85" s="70">
        <v>3127</v>
      </c>
      <c r="K85" s="35">
        <v>272</v>
      </c>
      <c r="L85" s="36">
        <v>0.69680851063829785</v>
      </c>
      <c r="M85" s="36">
        <v>0.90842490842490842</v>
      </c>
      <c r="N85" s="36">
        <v>0.8571428571428571</v>
      </c>
      <c r="O85" s="36">
        <v>1.070754716981132</v>
      </c>
      <c r="P85" s="36">
        <v>0.96356275303643724</v>
      </c>
      <c r="Q85" s="36">
        <v>1.1594827586206897</v>
      </c>
      <c r="R85" s="52">
        <v>262</v>
      </c>
      <c r="S85" s="70">
        <v>248</v>
      </c>
      <c r="T85" s="66">
        <v>318</v>
      </c>
      <c r="U85" s="70">
        <v>227</v>
      </c>
      <c r="V85" s="70">
        <v>238</v>
      </c>
      <c r="W85" s="73">
        <v>269</v>
      </c>
      <c r="X85" s="70">
        <v>388</v>
      </c>
      <c r="Y85" s="70">
        <v>200</v>
      </c>
      <c r="Z85" s="66">
        <v>273</v>
      </c>
      <c r="AA85" s="70">
        <v>288</v>
      </c>
      <c r="AB85" s="70">
        <v>257</v>
      </c>
      <c r="AC85" s="70">
        <v>242</v>
      </c>
      <c r="AD85" s="13"/>
      <c r="AE85" s="63">
        <v>376</v>
      </c>
      <c r="AF85" s="63">
        <v>273</v>
      </c>
      <c r="AG85" s="63">
        <v>371</v>
      </c>
      <c r="AH85" s="63">
        <v>212</v>
      </c>
      <c r="AI85" s="63">
        <v>247</v>
      </c>
      <c r="AJ85" s="63">
        <v>232</v>
      </c>
    </row>
    <row r="86" spans="1:36" s="6" customFormat="1">
      <c r="A86" s="60"/>
      <c r="B86" s="64" t="s">
        <v>18</v>
      </c>
      <c r="C86" s="64" t="s">
        <v>333</v>
      </c>
      <c r="D86" s="64" t="s">
        <v>334</v>
      </c>
      <c r="E86" s="64" t="s">
        <v>452</v>
      </c>
      <c r="F86" s="64" t="s">
        <v>101</v>
      </c>
      <c r="G86" s="64" t="s">
        <v>437</v>
      </c>
      <c r="H86" s="70">
        <v>12295</v>
      </c>
      <c r="I86" s="70">
        <v>15077</v>
      </c>
      <c r="J86" s="70">
        <v>16250</v>
      </c>
      <c r="K86" s="35">
        <v>1229.5</v>
      </c>
      <c r="L86" s="36">
        <v>0.69590643274853803</v>
      </c>
      <c r="M86" s="36">
        <v>0.95017543859649123</v>
      </c>
      <c r="N86" s="36">
        <v>0.85087719298245612</v>
      </c>
      <c r="O86" s="36">
        <v>0.9604672057502246</v>
      </c>
      <c r="P86" s="36">
        <v>1</v>
      </c>
      <c r="Q86" s="36">
        <v>1.3476318141197499</v>
      </c>
      <c r="R86" s="52">
        <v>1428</v>
      </c>
      <c r="S86" s="70">
        <v>1354</v>
      </c>
      <c r="T86" s="66">
        <v>1746</v>
      </c>
      <c r="U86" s="70">
        <v>1069</v>
      </c>
      <c r="V86" s="70">
        <v>1222</v>
      </c>
      <c r="W86" s="73">
        <v>1508</v>
      </c>
      <c r="X86" s="70">
        <v>2055</v>
      </c>
      <c r="Y86" s="70">
        <v>1001</v>
      </c>
      <c r="Z86" s="66">
        <v>1425</v>
      </c>
      <c r="AA86" s="70">
        <v>1528</v>
      </c>
      <c r="AB86" s="70">
        <v>1322</v>
      </c>
      <c r="AC86" s="70">
        <v>1219</v>
      </c>
      <c r="AD86" s="13"/>
      <c r="AE86" s="63">
        <v>2052</v>
      </c>
      <c r="AF86" s="63">
        <v>1425</v>
      </c>
      <c r="AG86" s="63">
        <v>2052</v>
      </c>
      <c r="AH86" s="63">
        <v>1113</v>
      </c>
      <c r="AI86" s="63">
        <v>1222</v>
      </c>
      <c r="AJ86" s="63">
        <v>1119</v>
      </c>
    </row>
    <row r="87" spans="1:36" s="6" customFormat="1">
      <c r="A87" s="60"/>
      <c r="B87" s="64" t="s">
        <v>18</v>
      </c>
      <c r="C87" s="64" t="s">
        <v>337</v>
      </c>
      <c r="D87" s="64" t="s">
        <v>337</v>
      </c>
      <c r="E87" s="64" t="s">
        <v>452</v>
      </c>
      <c r="F87" s="64" t="s">
        <v>102</v>
      </c>
      <c r="G87" s="64" t="s">
        <v>437</v>
      </c>
      <c r="H87" s="70">
        <v>99160</v>
      </c>
      <c r="I87" s="70">
        <v>142211</v>
      </c>
      <c r="J87" s="70">
        <v>126608</v>
      </c>
      <c r="K87" s="35">
        <v>9916</v>
      </c>
      <c r="L87" s="36">
        <v>0.95761064593301437</v>
      </c>
      <c r="M87" s="36">
        <v>0.92874286187205168</v>
      </c>
      <c r="N87" s="36">
        <v>0.87612141148325362</v>
      </c>
      <c r="O87" s="36">
        <v>0.86781139275006813</v>
      </c>
      <c r="P87" s="36">
        <v>0.80562770562770558</v>
      </c>
      <c r="Q87" s="36">
        <v>0.78459356440031913</v>
      </c>
      <c r="R87" s="52">
        <v>12809</v>
      </c>
      <c r="S87" s="70">
        <v>11222</v>
      </c>
      <c r="T87" s="66">
        <v>11719</v>
      </c>
      <c r="U87" s="70">
        <v>9552</v>
      </c>
      <c r="V87" s="70">
        <v>9305</v>
      </c>
      <c r="W87" s="73">
        <v>8851</v>
      </c>
      <c r="X87" s="70">
        <v>13565</v>
      </c>
      <c r="Y87" s="70">
        <v>10805</v>
      </c>
      <c r="Z87" s="66">
        <v>12083</v>
      </c>
      <c r="AA87" s="70">
        <v>12252</v>
      </c>
      <c r="AB87" s="70">
        <v>11928</v>
      </c>
      <c r="AC87" s="70">
        <v>11759</v>
      </c>
      <c r="AD87" s="13"/>
      <c r="AE87" s="63">
        <v>13376</v>
      </c>
      <c r="AF87" s="63">
        <v>12083</v>
      </c>
      <c r="AG87" s="63">
        <v>13376</v>
      </c>
      <c r="AH87" s="63">
        <v>11007</v>
      </c>
      <c r="AI87" s="63">
        <v>11550</v>
      </c>
      <c r="AJ87" s="63">
        <v>11281</v>
      </c>
    </row>
    <row r="88" spans="1:36" s="6" customFormat="1">
      <c r="A88" s="60"/>
      <c r="B88" s="64" t="s">
        <v>18</v>
      </c>
      <c r="C88" s="64" t="s">
        <v>338</v>
      </c>
      <c r="D88" s="64" t="s">
        <v>338</v>
      </c>
      <c r="E88" s="64" t="s">
        <v>452</v>
      </c>
      <c r="F88" s="64" t="s">
        <v>103</v>
      </c>
      <c r="G88" s="64" t="s">
        <v>437</v>
      </c>
      <c r="H88" s="70">
        <v>23448</v>
      </c>
      <c r="I88" s="70">
        <v>37934</v>
      </c>
      <c r="J88" s="70">
        <v>35389</v>
      </c>
      <c r="K88" s="35">
        <v>2344.8000000000002</v>
      </c>
      <c r="L88" s="36">
        <v>0.87894226103833095</v>
      </c>
      <c r="M88" s="36">
        <v>0.89458689458689455</v>
      </c>
      <c r="N88" s="36">
        <v>0.82193110140708392</v>
      </c>
      <c r="O88" s="36">
        <v>0.90026075619295953</v>
      </c>
      <c r="P88" s="36">
        <v>0.85800970873786409</v>
      </c>
      <c r="Q88" s="36">
        <v>0.7567567567567568</v>
      </c>
      <c r="R88" s="52">
        <v>3623</v>
      </c>
      <c r="S88" s="70">
        <v>3140</v>
      </c>
      <c r="T88" s="66">
        <v>3388</v>
      </c>
      <c r="U88" s="70">
        <v>2762</v>
      </c>
      <c r="V88" s="70">
        <v>2828</v>
      </c>
      <c r="W88" s="73">
        <v>2408</v>
      </c>
      <c r="X88" s="70">
        <v>4236</v>
      </c>
      <c r="Y88" s="70">
        <v>2654</v>
      </c>
      <c r="Z88" s="66">
        <v>3410</v>
      </c>
      <c r="AA88" s="70">
        <v>3524</v>
      </c>
      <c r="AB88" s="70">
        <v>3410</v>
      </c>
      <c r="AC88" s="70">
        <v>3196</v>
      </c>
      <c r="AD88" s="13"/>
      <c r="AE88" s="63">
        <v>4122</v>
      </c>
      <c r="AF88" s="63">
        <v>3510</v>
      </c>
      <c r="AG88" s="63">
        <v>4122</v>
      </c>
      <c r="AH88" s="63">
        <v>3068</v>
      </c>
      <c r="AI88" s="63">
        <v>3296</v>
      </c>
      <c r="AJ88" s="63">
        <v>3182</v>
      </c>
    </row>
    <row r="89" spans="1:36" s="6" customFormat="1">
      <c r="A89" s="60"/>
      <c r="B89" s="64" t="s">
        <v>18</v>
      </c>
      <c r="C89" s="64" t="s">
        <v>339</v>
      </c>
      <c r="D89" s="64" t="s">
        <v>339</v>
      </c>
      <c r="E89" s="64" t="s">
        <v>452</v>
      </c>
      <c r="F89" s="64" t="s">
        <v>104</v>
      </c>
      <c r="G89" s="64" t="s">
        <v>437</v>
      </c>
      <c r="H89" s="70">
        <v>15918</v>
      </c>
      <c r="I89" s="70">
        <v>23156</v>
      </c>
      <c r="J89" s="70">
        <v>20044</v>
      </c>
      <c r="K89" s="35">
        <v>1591.8000000000002</v>
      </c>
      <c r="L89" s="36">
        <v>0.76888217522658608</v>
      </c>
      <c r="M89" s="36">
        <v>0.92921236291126619</v>
      </c>
      <c r="N89" s="36">
        <v>0.69297583081571001</v>
      </c>
      <c r="O89" s="36">
        <v>1.3129584352078241</v>
      </c>
      <c r="P89" s="36">
        <v>0.92915876027830491</v>
      </c>
      <c r="Q89" s="36">
        <v>0.88706365503080087</v>
      </c>
      <c r="R89" s="52">
        <v>2036</v>
      </c>
      <c r="S89" s="70">
        <v>1864</v>
      </c>
      <c r="T89" s="66">
        <v>1835</v>
      </c>
      <c r="U89" s="70">
        <v>1611</v>
      </c>
      <c r="V89" s="70">
        <v>1469</v>
      </c>
      <c r="W89" s="73">
        <v>1296</v>
      </c>
      <c r="X89" s="70">
        <v>2777</v>
      </c>
      <c r="Y89" s="70">
        <v>1308</v>
      </c>
      <c r="Z89" s="66">
        <v>2021</v>
      </c>
      <c r="AA89" s="70">
        <v>2125</v>
      </c>
      <c r="AB89" s="70">
        <v>1900</v>
      </c>
      <c r="AC89" s="70">
        <v>1780</v>
      </c>
      <c r="AD89" s="13"/>
      <c r="AE89" s="63">
        <v>2648</v>
      </c>
      <c r="AF89" s="63">
        <v>2006</v>
      </c>
      <c r="AG89" s="63">
        <v>2648</v>
      </c>
      <c r="AH89" s="63">
        <v>1227</v>
      </c>
      <c r="AI89" s="63">
        <v>1581</v>
      </c>
      <c r="AJ89" s="63">
        <v>1461</v>
      </c>
    </row>
    <row r="90" spans="1:36" s="6" customFormat="1">
      <c r="A90" s="60"/>
      <c r="B90" s="64" t="s">
        <v>18</v>
      </c>
      <c r="C90" s="64" t="s">
        <v>340</v>
      </c>
      <c r="D90" s="64" t="s">
        <v>340</v>
      </c>
      <c r="E90" s="64" t="s">
        <v>452</v>
      </c>
      <c r="F90" s="64" t="s">
        <v>105</v>
      </c>
      <c r="G90" s="64" t="s">
        <v>437</v>
      </c>
      <c r="H90" s="70">
        <v>10600</v>
      </c>
      <c r="I90" s="70">
        <v>15117</v>
      </c>
      <c r="J90" s="70">
        <v>12143</v>
      </c>
      <c r="K90" s="35">
        <v>1060</v>
      </c>
      <c r="L90" s="36">
        <v>0.67676211453744495</v>
      </c>
      <c r="M90" s="36">
        <v>0.86750788643533128</v>
      </c>
      <c r="N90" s="36">
        <v>0.67971334068357225</v>
      </c>
      <c r="O90" s="36">
        <v>0.6333012512030799</v>
      </c>
      <c r="P90" s="36">
        <v>0.48537477148080438</v>
      </c>
      <c r="Q90" s="36">
        <v>0.7949438202247191</v>
      </c>
      <c r="R90" s="52">
        <v>1229</v>
      </c>
      <c r="S90" s="70">
        <v>1100</v>
      </c>
      <c r="T90" s="66">
        <v>1233</v>
      </c>
      <c r="U90" s="70">
        <v>658</v>
      </c>
      <c r="V90" s="70">
        <v>531</v>
      </c>
      <c r="W90" s="73">
        <v>849</v>
      </c>
      <c r="X90" s="70">
        <v>1928</v>
      </c>
      <c r="Y90" s="70">
        <v>971</v>
      </c>
      <c r="Z90" s="66">
        <v>1268</v>
      </c>
      <c r="AA90" s="70">
        <v>1375</v>
      </c>
      <c r="AB90" s="70">
        <v>1166</v>
      </c>
      <c r="AC90" s="70">
        <v>1058</v>
      </c>
      <c r="AD90" s="13"/>
      <c r="AE90" s="63">
        <v>1816</v>
      </c>
      <c r="AF90" s="63">
        <v>1268</v>
      </c>
      <c r="AG90" s="63">
        <v>1814</v>
      </c>
      <c r="AH90" s="63">
        <v>1039</v>
      </c>
      <c r="AI90" s="63">
        <v>1094</v>
      </c>
      <c r="AJ90" s="63">
        <v>1068</v>
      </c>
    </row>
    <row r="91" spans="1:36" s="6" customFormat="1">
      <c r="A91" s="60"/>
      <c r="B91" s="64" t="s">
        <v>18</v>
      </c>
      <c r="C91" s="64" t="s">
        <v>341</v>
      </c>
      <c r="D91" s="64" t="s">
        <v>342</v>
      </c>
      <c r="E91" s="64" t="s">
        <v>452</v>
      </c>
      <c r="F91" s="64" t="s">
        <v>106</v>
      </c>
      <c r="G91" s="64" t="s">
        <v>437</v>
      </c>
      <c r="H91" s="70">
        <v>71001</v>
      </c>
      <c r="I91" s="70">
        <v>91173</v>
      </c>
      <c r="J91" s="70">
        <v>81409</v>
      </c>
      <c r="K91" s="35">
        <v>7100.1</v>
      </c>
      <c r="L91" s="36">
        <v>0.84169346195069672</v>
      </c>
      <c r="M91" s="36">
        <v>0.92549019607843142</v>
      </c>
      <c r="N91" s="36">
        <v>0.7960342979635584</v>
      </c>
      <c r="O91" s="36">
        <v>0.95098634294385431</v>
      </c>
      <c r="P91" s="36">
        <v>0.84198047419804745</v>
      </c>
      <c r="Q91" s="36">
        <v>0.85199131064446054</v>
      </c>
      <c r="R91" s="52">
        <v>7853</v>
      </c>
      <c r="S91" s="70">
        <v>7080</v>
      </c>
      <c r="T91" s="66">
        <v>7427</v>
      </c>
      <c r="U91" s="70">
        <v>6267</v>
      </c>
      <c r="V91" s="70">
        <v>6037</v>
      </c>
      <c r="W91" s="73">
        <v>5883</v>
      </c>
      <c r="X91" s="70">
        <v>9730</v>
      </c>
      <c r="Y91" s="70">
        <v>6250</v>
      </c>
      <c r="Z91" s="66">
        <v>7580</v>
      </c>
      <c r="AA91" s="70">
        <v>7845</v>
      </c>
      <c r="AB91" s="70">
        <v>7455</v>
      </c>
      <c r="AC91" s="70">
        <v>7190</v>
      </c>
      <c r="AD91" s="13"/>
      <c r="AE91" s="63">
        <v>9330</v>
      </c>
      <c r="AF91" s="63">
        <v>7650</v>
      </c>
      <c r="AG91" s="63">
        <v>9330</v>
      </c>
      <c r="AH91" s="63">
        <v>6590</v>
      </c>
      <c r="AI91" s="63">
        <v>7170</v>
      </c>
      <c r="AJ91" s="63">
        <v>6905</v>
      </c>
    </row>
    <row r="92" spans="1:36" s="6" customFormat="1">
      <c r="A92" s="60"/>
      <c r="B92" s="64" t="s">
        <v>18</v>
      </c>
      <c r="C92" s="64" t="s">
        <v>343</v>
      </c>
      <c r="D92" s="64" t="s">
        <v>343</v>
      </c>
      <c r="E92" s="64" t="s">
        <v>452</v>
      </c>
      <c r="F92" s="64" t="s">
        <v>107</v>
      </c>
      <c r="G92" s="64" t="s">
        <v>437</v>
      </c>
      <c r="H92" s="70">
        <v>139692</v>
      </c>
      <c r="I92" s="70">
        <v>180389</v>
      </c>
      <c r="J92" s="70">
        <v>158931</v>
      </c>
      <c r="K92" s="35">
        <v>13969.2</v>
      </c>
      <c r="L92" s="36">
        <v>0.94932233352975837</v>
      </c>
      <c r="M92" s="36">
        <v>0.98857142857142855</v>
      </c>
      <c r="N92" s="36">
        <v>0.88049499116087215</v>
      </c>
      <c r="O92" s="36">
        <v>0.91465581051073275</v>
      </c>
      <c r="P92" s="36">
        <v>0.85355648535564854</v>
      </c>
      <c r="Q92" s="36">
        <v>0.81147540983606559</v>
      </c>
      <c r="R92" s="52">
        <v>16110</v>
      </c>
      <c r="S92" s="70">
        <v>14532</v>
      </c>
      <c r="T92" s="66">
        <v>14942</v>
      </c>
      <c r="U92" s="70">
        <v>12357</v>
      </c>
      <c r="V92" s="70">
        <v>12240</v>
      </c>
      <c r="W92" s="73">
        <v>11385</v>
      </c>
      <c r="X92" s="70">
        <v>17600</v>
      </c>
      <c r="Y92" s="70">
        <v>12150</v>
      </c>
      <c r="Z92" s="66">
        <v>14700</v>
      </c>
      <c r="AA92" s="70">
        <v>15010</v>
      </c>
      <c r="AB92" s="70">
        <v>14390</v>
      </c>
      <c r="AC92" s="70">
        <v>14080</v>
      </c>
      <c r="AD92" s="13"/>
      <c r="AE92" s="63">
        <v>16970</v>
      </c>
      <c r="AF92" s="63">
        <v>14700</v>
      </c>
      <c r="AG92" s="63">
        <v>16970</v>
      </c>
      <c r="AH92" s="63">
        <v>13510</v>
      </c>
      <c r="AI92" s="63">
        <v>14340</v>
      </c>
      <c r="AJ92" s="63">
        <v>14030</v>
      </c>
    </row>
    <row r="93" spans="1:36" s="6" customFormat="1">
      <c r="A93" s="60"/>
      <c r="B93" s="64" t="s">
        <v>18</v>
      </c>
      <c r="C93" s="64" t="s">
        <v>344</v>
      </c>
      <c r="D93" s="64" t="s">
        <v>344</v>
      </c>
      <c r="E93" s="64" t="s">
        <v>452</v>
      </c>
      <c r="F93" s="64" t="s">
        <v>108</v>
      </c>
      <c r="G93" s="64" t="s">
        <v>437</v>
      </c>
      <c r="H93" s="70">
        <v>8609</v>
      </c>
      <c r="I93" s="70">
        <v>12054</v>
      </c>
      <c r="J93" s="70">
        <v>10872</v>
      </c>
      <c r="K93" s="35">
        <v>860.90000000000009</v>
      </c>
      <c r="L93" s="36">
        <v>0.92434782608695654</v>
      </c>
      <c r="M93" s="36">
        <v>1.0202839756592292</v>
      </c>
      <c r="N93" s="36">
        <v>0.888695652173913</v>
      </c>
      <c r="O93" s="36">
        <v>1.0314606741573034</v>
      </c>
      <c r="P93" s="36">
        <v>0.62579957356076754</v>
      </c>
      <c r="Q93" s="36">
        <v>0.84901531728665203</v>
      </c>
      <c r="R93" s="52">
        <v>1063</v>
      </c>
      <c r="S93" s="70">
        <v>1006</v>
      </c>
      <c r="T93" s="66">
        <v>1022</v>
      </c>
      <c r="U93" s="70">
        <v>918</v>
      </c>
      <c r="V93" s="70">
        <v>587</v>
      </c>
      <c r="W93" s="73">
        <v>776</v>
      </c>
      <c r="X93" s="70">
        <v>1230</v>
      </c>
      <c r="Y93" s="70">
        <v>856</v>
      </c>
      <c r="Z93" s="66">
        <v>986</v>
      </c>
      <c r="AA93" s="70">
        <v>1010</v>
      </c>
      <c r="AB93" s="70">
        <v>976</v>
      </c>
      <c r="AC93" s="70">
        <v>952</v>
      </c>
      <c r="AD93" s="13"/>
      <c r="AE93" s="63">
        <v>1150</v>
      </c>
      <c r="AF93" s="63">
        <v>986</v>
      </c>
      <c r="AG93" s="63">
        <v>1150</v>
      </c>
      <c r="AH93" s="63">
        <v>890</v>
      </c>
      <c r="AI93" s="63">
        <v>938</v>
      </c>
      <c r="AJ93" s="63">
        <v>914</v>
      </c>
    </row>
    <row r="94" spans="1:36" s="6" customFormat="1">
      <c r="A94" s="60"/>
      <c r="B94" s="64" t="s">
        <v>18</v>
      </c>
      <c r="C94" s="64" t="s">
        <v>335</v>
      </c>
      <c r="D94" s="64" t="s">
        <v>335</v>
      </c>
      <c r="E94" s="64" t="s">
        <v>452</v>
      </c>
      <c r="F94" s="64" t="s">
        <v>109</v>
      </c>
      <c r="G94" s="64" t="s">
        <v>437</v>
      </c>
      <c r="H94" s="70">
        <v>2215</v>
      </c>
      <c r="I94" s="70">
        <v>3050</v>
      </c>
      <c r="J94" s="70">
        <v>2546</v>
      </c>
      <c r="K94" s="35">
        <v>221.5</v>
      </c>
      <c r="L94" s="36">
        <v>0.68896321070234112</v>
      </c>
      <c r="M94" s="36">
        <v>0.86861313868613144</v>
      </c>
      <c r="N94" s="36">
        <v>0.48175182481751827</v>
      </c>
      <c r="O94" s="36">
        <v>0.30656934306569344</v>
      </c>
      <c r="P94" s="36">
        <v>0.54744525547445255</v>
      </c>
      <c r="Q94" s="36">
        <v>0.70437956204379559</v>
      </c>
      <c r="R94" s="52">
        <v>206</v>
      </c>
      <c r="S94" s="70">
        <v>238</v>
      </c>
      <c r="T94" s="66">
        <v>132</v>
      </c>
      <c r="U94" s="70">
        <v>84</v>
      </c>
      <c r="V94" s="70">
        <v>150</v>
      </c>
      <c r="W94" s="73">
        <v>193</v>
      </c>
      <c r="X94" s="70">
        <v>228</v>
      </c>
      <c r="Y94" s="70">
        <v>238</v>
      </c>
      <c r="Z94" s="66">
        <v>297</v>
      </c>
      <c r="AA94" s="70">
        <v>322</v>
      </c>
      <c r="AB94" s="70">
        <v>259</v>
      </c>
      <c r="AC94" s="70">
        <v>220</v>
      </c>
      <c r="AD94" s="13"/>
      <c r="AE94" s="63">
        <v>299</v>
      </c>
      <c r="AF94" s="63">
        <v>274</v>
      </c>
      <c r="AG94" s="63">
        <v>274</v>
      </c>
      <c r="AH94" s="63">
        <v>274</v>
      </c>
      <c r="AI94" s="63">
        <v>274</v>
      </c>
      <c r="AJ94" s="63">
        <v>274</v>
      </c>
    </row>
    <row r="95" spans="1:36" s="6" customFormat="1">
      <c r="A95" s="60"/>
      <c r="B95" s="64" t="s">
        <v>18</v>
      </c>
      <c r="C95" s="64" t="s">
        <v>336</v>
      </c>
      <c r="D95" s="64" t="s">
        <v>336</v>
      </c>
      <c r="E95" s="64" t="s">
        <v>452</v>
      </c>
      <c r="F95" s="64" t="s">
        <v>110</v>
      </c>
      <c r="G95" s="64" t="s">
        <v>437</v>
      </c>
      <c r="H95" s="70">
        <v>19568</v>
      </c>
      <c r="I95" s="70">
        <v>29701</v>
      </c>
      <c r="J95" s="70">
        <v>27747</v>
      </c>
      <c r="K95" s="35">
        <v>1956.8000000000002</v>
      </c>
      <c r="L95" s="36">
        <v>1.1189735614307932</v>
      </c>
      <c r="M95" s="36">
        <v>1.0202177293934682</v>
      </c>
      <c r="N95" s="36">
        <v>1.0089424572317263</v>
      </c>
      <c r="O95" s="36">
        <v>0.63491446345256608</v>
      </c>
      <c r="P95" s="36">
        <v>0.51749611197511669</v>
      </c>
      <c r="Q95" s="36">
        <v>0.80520995334370138</v>
      </c>
      <c r="R95" s="52">
        <v>2878</v>
      </c>
      <c r="S95" s="70">
        <v>2624</v>
      </c>
      <c r="T95" s="66">
        <v>2595</v>
      </c>
      <c r="U95" s="70">
        <v>1633</v>
      </c>
      <c r="V95" s="70">
        <v>1331</v>
      </c>
      <c r="W95" s="73">
        <v>2071</v>
      </c>
      <c r="X95" s="70">
        <v>2766</v>
      </c>
      <c r="Y95" s="70">
        <v>2766</v>
      </c>
      <c r="Z95" s="66">
        <v>2766</v>
      </c>
      <c r="AA95" s="70">
        <v>2766</v>
      </c>
      <c r="AB95" s="70">
        <v>2766</v>
      </c>
      <c r="AC95" s="70">
        <v>2766</v>
      </c>
      <c r="AD95" s="13"/>
      <c r="AE95" s="63">
        <v>2572</v>
      </c>
      <c r="AF95" s="63">
        <v>2572</v>
      </c>
      <c r="AG95" s="63">
        <v>2572</v>
      </c>
      <c r="AH95" s="63">
        <v>2572</v>
      </c>
      <c r="AI95" s="63">
        <v>2572</v>
      </c>
      <c r="AJ95" s="63">
        <v>2572</v>
      </c>
    </row>
    <row r="96" spans="1:36" s="6" customFormat="1">
      <c r="A96" s="60"/>
      <c r="B96" s="64" t="s">
        <v>18</v>
      </c>
      <c r="C96" s="64" t="s">
        <v>325</v>
      </c>
      <c r="D96" s="64" t="s">
        <v>325</v>
      </c>
      <c r="E96" s="64" t="s">
        <v>452</v>
      </c>
      <c r="F96" s="64" t="s">
        <v>111</v>
      </c>
      <c r="G96" s="64" t="s">
        <v>437</v>
      </c>
      <c r="H96" s="70">
        <v>0</v>
      </c>
      <c r="I96" s="70">
        <v>26022</v>
      </c>
      <c r="J96" s="70">
        <v>43330</v>
      </c>
      <c r="K96" s="35">
        <v>0</v>
      </c>
      <c r="L96" s="36">
        <v>0.92620555284948858</v>
      </c>
      <c r="M96" s="36">
        <v>0.88508208422555312</v>
      </c>
      <c r="N96" s="36">
        <v>1.0369853454291695</v>
      </c>
      <c r="O96" s="36">
        <v>0.72998180163785265</v>
      </c>
      <c r="P96" s="36">
        <v>0.72217275155832594</v>
      </c>
      <c r="Q96" s="36">
        <v>0.80209469779620335</v>
      </c>
      <c r="R96" s="52">
        <v>3803</v>
      </c>
      <c r="S96" s="70">
        <v>3720</v>
      </c>
      <c r="T96" s="66">
        <v>4458</v>
      </c>
      <c r="U96" s="70">
        <v>3209</v>
      </c>
      <c r="V96" s="70">
        <v>3244</v>
      </c>
      <c r="W96" s="73">
        <v>3676</v>
      </c>
      <c r="X96" s="70">
        <v>5402</v>
      </c>
      <c r="Y96" s="70">
        <v>4381</v>
      </c>
      <c r="Z96" s="66">
        <v>4598</v>
      </c>
      <c r="AA96" s="70">
        <v>5086</v>
      </c>
      <c r="AB96" s="70">
        <v>4271</v>
      </c>
      <c r="AC96" s="70">
        <v>4512</v>
      </c>
      <c r="AD96" s="13"/>
      <c r="AE96" s="63">
        <v>4106</v>
      </c>
      <c r="AF96" s="63">
        <v>4203</v>
      </c>
      <c r="AG96" s="63">
        <v>4299</v>
      </c>
      <c r="AH96" s="63">
        <v>4396</v>
      </c>
      <c r="AI96" s="63">
        <v>4492</v>
      </c>
      <c r="AJ96" s="63">
        <v>4583</v>
      </c>
    </row>
    <row r="97" spans="1:36" s="6" customFormat="1">
      <c r="A97" s="60"/>
      <c r="B97" s="64" t="s">
        <v>18</v>
      </c>
      <c r="C97" s="64" t="s">
        <v>326</v>
      </c>
      <c r="D97" s="64" t="s">
        <v>326</v>
      </c>
      <c r="E97" s="64" t="s">
        <v>452</v>
      </c>
      <c r="F97" s="64" t="s">
        <v>112</v>
      </c>
      <c r="G97" s="64" t="s">
        <v>437</v>
      </c>
      <c r="H97" s="70">
        <v>0</v>
      </c>
      <c r="I97" s="70">
        <v>6220</v>
      </c>
      <c r="J97" s="70">
        <v>9388</v>
      </c>
      <c r="K97" s="35">
        <v>0</v>
      </c>
      <c r="L97" s="36">
        <v>0.91368421052631577</v>
      </c>
      <c r="M97" s="36">
        <v>0.88700000000000001</v>
      </c>
      <c r="N97" s="36">
        <v>0.96199999999999997</v>
      </c>
      <c r="O97" s="36">
        <v>0.72799999999999998</v>
      </c>
      <c r="P97" s="36">
        <v>0.62133333333333329</v>
      </c>
      <c r="Q97" s="36">
        <v>0.76800000000000002</v>
      </c>
      <c r="R97" s="52">
        <v>868</v>
      </c>
      <c r="S97" s="70">
        <v>887</v>
      </c>
      <c r="T97" s="66">
        <v>962</v>
      </c>
      <c r="U97" s="70">
        <v>819</v>
      </c>
      <c r="V97" s="70">
        <v>699</v>
      </c>
      <c r="W97" s="73">
        <v>864</v>
      </c>
      <c r="X97" s="70">
        <v>747</v>
      </c>
      <c r="Y97" s="70">
        <v>1002</v>
      </c>
      <c r="Z97" s="66">
        <v>1052</v>
      </c>
      <c r="AA97" s="70">
        <v>1293</v>
      </c>
      <c r="AB97" s="70">
        <v>1084</v>
      </c>
      <c r="AC97" s="70">
        <v>1088</v>
      </c>
      <c r="AD97" s="13"/>
      <c r="AE97" s="63">
        <v>950</v>
      </c>
      <c r="AF97" s="63">
        <v>1000</v>
      </c>
      <c r="AG97" s="63">
        <v>1000</v>
      </c>
      <c r="AH97" s="63">
        <v>1125</v>
      </c>
      <c r="AI97" s="63">
        <v>1125</v>
      </c>
      <c r="AJ97" s="63">
        <v>1125</v>
      </c>
    </row>
    <row r="98" spans="1:36" s="6" customFormat="1">
      <c r="A98" s="60"/>
      <c r="B98" s="64" t="s">
        <v>18</v>
      </c>
      <c r="C98" s="64" t="s">
        <v>345</v>
      </c>
      <c r="D98" s="64" t="s">
        <v>346</v>
      </c>
      <c r="E98" s="64" t="s">
        <v>452</v>
      </c>
      <c r="F98" s="64" t="s">
        <v>113</v>
      </c>
      <c r="G98" s="64" t="s">
        <v>436</v>
      </c>
      <c r="H98" s="70">
        <v>43170</v>
      </c>
      <c r="I98" s="70">
        <v>51612</v>
      </c>
      <c r="J98" s="70">
        <v>39365</v>
      </c>
      <c r="K98" s="35">
        <v>4317</v>
      </c>
      <c r="L98" s="36">
        <v>0.99113300492610834</v>
      </c>
      <c r="M98" s="36">
        <v>0.97561576354679802</v>
      </c>
      <c r="N98" s="36">
        <v>0.94901477832512315</v>
      </c>
      <c r="O98" s="36">
        <v>0.49137426900584796</v>
      </c>
      <c r="P98" s="36">
        <v>0.43037974683544306</v>
      </c>
      <c r="Q98" s="36">
        <v>0.64379699248120303</v>
      </c>
      <c r="R98" s="52">
        <v>4024</v>
      </c>
      <c r="S98" s="70">
        <v>3961</v>
      </c>
      <c r="T98" s="66">
        <v>3853</v>
      </c>
      <c r="U98" s="70">
        <v>3361</v>
      </c>
      <c r="V98" s="70">
        <v>1360</v>
      </c>
      <c r="W98" s="73">
        <v>2055</v>
      </c>
      <c r="X98" s="70">
        <v>4154</v>
      </c>
      <c r="Y98" s="70">
        <v>4365</v>
      </c>
      <c r="Z98" s="66">
        <v>5568</v>
      </c>
      <c r="AA98" s="70">
        <v>5343</v>
      </c>
      <c r="AB98" s="70">
        <v>5637</v>
      </c>
      <c r="AC98" s="70">
        <v>4609</v>
      </c>
      <c r="AD98" s="13"/>
      <c r="AE98" s="63">
        <v>4060</v>
      </c>
      <c r="AF98" s="63">
        <v>4060</v>
      </c>
      <c r="AG98" s="63">
        <v>4060</v>
      </c>
      <c r="AH98" s="63">
        <v>6840</v>
      </c>
      <c r="AI98" s="63">
        <v>3160</v>
      </c>
      <c r="AJ98" s="63">
        <v>3192</v>
      </c>
    </row>
    <row r="99" spans="1:36" s="6" customFormat="1">
      <c r="A99" s="60"/>
      <c r="B99" s="64" t="s">
        <v>18</v>
      </c>
      <c r="C99" s="64" t="s">
        <v>401</v>
      </c>
      <c r="D99" s="64" t="s">
        <v>401</v>
      </c>
      <c r="E99" s="64" t="s">
        <v>452</v>
      </c>
      <c r="F99" s="64" t="s">
        <v>114</v>
      </c>
      <c r="G99" s="64"/>
      <c r="H99" s="70">
        <v>0</v>
      </c>
      <c r="I99" s="70">
        <v>0</v>
      </c>
      <c r="J99" s="70">
        <v>139</v>
      </c>
      <c r="K99" s="35">
        <v>0</v>
      </c>
      <c r="L99" s="36" t="s">
        <v>449</v>
      </c>
      <c r="M99" s="36" t="s">
        <v>449</v>
      </c>
      <c r="N99" s="36">
        <v>0.4517543859649123</v>
      </c>
      <c r="O99" s="36">
        <v>0.13829787234042554</v>
      </c>
      <c r="P99" s="36">
        <v>0.16216216216216217</v>
      </c>
      <c r="Q99" s="36">
        <v>0.17647058823529413</v>
      </c>
      <c r="R99" s="52">
        <v>0</v>
      </c>
      <c r="S99" s="70">
        <v>0</v>
      </c>
      <c r="T99" s="66">
        <v>103</v>
      </c>
      <c r="U99" s="70">
        <v>13</v>
      </c>
      <c r="V99" s="70">
        <v>12</v>
      </c>
      <c r="W99" s="73">
        <v>12</v>
      </c>
      <c r="X99" s="70">
        <v>86</v>
      </c>
      <c r="Y99" s="70">
        <v>86</v>
      </c>
      <c r="Z99" s="66">
        <v>86</v>
      </c>
      <c r="AA99" s="70">
        <v>86</v>
      </c>
      <c r="AB99" s="70">
        <v>86</v>
      </c>
      <c r="AC99" s="70">
        <v>86</v>
      </c>
      <c r="AD99" s="13"/>
      <c r="AE99" s="63">
        <v>0</v>
      </c>
      <c r="AF99" s="63">
        <v>0</v>
      </c>
      <c r="AG99" s="63">
        <v>228</v>
      </c>
      <c r="AH99" s="63">
        <v>94</v>
      </c>
      <c r="AI99" s="63">
        <v>74</v>
      </c>
      <c r="AJ99" s="63">
        <v>68</v>
      </c>
    </row>
    <row r="100" spans="1:36" s="6" customFormat="1">
      <c r="A100" s="60"/>
      <c r="B100" s="64" t="s">
        <v>18</v>
      </c>
      <c r="C100" s="64" t="s">
        <v>400</v>
      </c>
      <c r="D100" s="64" t="s">
        <v>400</v>
      </c>
      <c r="E100" s="64" t="s">
        <v>452</v>
      </c>
      <c r="F100" s="64" t="s">
        <v>115</v>
      </c>
      <c r="G100" s="64"/>
      <c r="H100" s="70">
        <v>0</v>
      </c>
      <c r="I100" s="70">
        <v>0</v>
      </c>
      <c r="J100" s="70">
        <v>1775</v>
      </c>
      <c r="K100" s="35">
        <v>0</v>
      </c>
      <c r="L100" s="36">
        <v>0.27666666666666667</v>
      </c>
      <c r="M100" s="36">
        <v>0.73571428571428577</v>
      </c>
      <c r="N100" s="36">
        <v>0.55869565217391304</v>
      </c>
      <c r="O100" s="36">
        <v>0.39047619047619048</v>
      </c>
      <c r="P100" s="36">
        <v>0.43809523809523809</v>
      </c>
      <c r="Q100" s="36">
        <v>0.44523809523809521</v>
      </c>
      <c r="R100" s="52">
        <v>249</v>
      </c>
      <c r="S100" s="70">
        <v>309</v>
      </c>
      <c r="T100" s="66">
        <v>257</v>
      </c>
      <c r="U100" s="70">
        <v>164</v>
      </c>
      <c r="V100" s="70">
        <v>184</v>
      </c>
      <c r="W100" s="73">
        <v>187</v>
      </c>
      <c r="X100" s="70">
        <v>400</v>
      </c>
      <c r="Y100" s="70">
        <v>400</v>
      </c>
      <c r="Z100" s="66">
        <v>400</v>
      </c>
      <c r="AA100" s="70">
        <v>400</v>
      </c>
      <c r="AB100" s="70">
        <v>400</v>
      </c>
      <c r="AC100" s="70">
        <v>400</v>
      </c>
      <c r="AD100" s="13"/>
      <c r="AE100" s="63">
        <v>900</v>
      </c>
      <c r="AF100" s="63">
        <v>420</v>
      </c>
      <c r="AG100" s="63">
        <v>460</v>
      </c>
      <c r="AH100" s="63">
        <v>420</v>
      </c>
      <c r="AI100" s="63">
        <v>420</v>
      </c>
      <c r="AJ100" s="63">
        <v>420</v>
      </c>
    </row>
    <row r="101" spans="1:36" s="6" customFormat="1">
      <c r="A101" s="60"/>
      <c r="B101" s="64" t="s">
        <v>18</v>
      </c>
      <c r="C101" s="64" t="s">
        <v>352</v>
      </c>
      <c r="D101" s="64" t="s">
        <v>352</v>
      </c>
      <c r="E101" s="64" t="s">
        <v>452</v>
      </c>
      <c r="F101" s="64" t="s">
        <v>116</v>
      </c>
      <c r="G101" s="64" t="s">
        <v>437</v>
      </c>
      <c r="H101" s="70">
        <v>1826</v>
      </c>
      <c r="I101" s="70">
        <v>2278</v>
      </c>
      <c r="J101" s="70">
        <v>2074</v>
      </c>
      <c r="K101" s="35">
        <v>182.60000000000002</v>
      </c>
      <c r="L101" s="36">
        <v>0.96313364055299544</v>
      </c>
      <c r="M101" s="36">
        <v>0.72592592592592597</v>
      </c>
      <c r="N101" s="36">
        <v>0.91983122362869196</v>
      </c>
      <c r="O101" s="36">
        <v>0.83246073298429324</v>
      </c>
      <c r="P101" s="36">
        <v>0.84302325581395354</v>
      </c>
      <c r="Q101" s="36">
        <v>1.5377358490566038</v>
      </c>
      <c r="R101" s="52">
        <v>209</v>
      </c>
      <c r="S101" s="70">
        <v>196</v>
      </c>
      <c r="T101" s="66">
        <v>218</v>
      </c>
      <c r="U101" s="70">
        <v>159</v>
      </c>
      <c r="V101" s="70">
        <v>145</v>
      </c>
      <c r="W101" s="73">
        <v>163</v>
      </c>
      <c r="X101" s="70">
        <v>155</v>
      </c>
      <c r="Y101" s="70">
        <v>157</v>
      </c>
      <c r="Z101" s="66">
        <v>170</v>
      </c>
      <c r="AA101" s="70">
        <v>185</v>
      </c>
      <c r="AB101" s="70">
        <v>172</v>
      </c>
      <c r="AC101" s="70">
        <v>165</v>
      </c>
      <c r="AD101" s="13"/>
      <c r="AE101" s="63">
        <v>217</v>
      </c>
      <c r="AF101" s="63">
        <v>270</v>
      </c>
      <c r="AG101" s="63">
        <v>237</v>
      </c>
      <c r="AH101" s="63">
        <v>191</v>
      </c>
      <c r="AI101" s="63">
        <v>172</v>
      </c>
      <c r="AJ101" s="63">
        <v>106</v>
      </c>
    </row>
    <row r="102" spans="1:36" s="6" customFormat="1">
      <c r="A102" s="60"/>
      <c r="B102" s="64" t="s">
        <v>18</v>
      </c>
      <c r="C102" s="64" t="s">
        <v>350</v>
      </c>
      <c r="D102" s="64" t="s">
        <v>350</v>
      </c>
      <c r="E102" s="64" t="s">
        <v>452</v>
      </c>
      <c r="F102" s="64" t="s">
        <v>117</v>
      </c>
      <c r="G102" s="64" t="s">
        <v>437</v>
      </c>
      <c r="H102" s="70">
        <v>1222</v>
      </c>
      <c r="I102" s="70">
        <v>1966</v>
      </c>
      <c r="J102" s="70">
        <v>1707</v>
      </c>
      <c r="K102" s="35">
        <v>122.2</v>
      </c>
      <c r="L102" s="36">
        <v>0.78365384615384615</v>
      </c>
      <c r="M102" s="36">
        <v>0.75115207373271886</v>
      </c>
      <c r="N102" s="36">
        <v>0.5663716814159292</v>
      </c>
      <c r="O102" s="36">
        <v>0.66009852216748766</v>
      </c>
      <c r="P102" s="36">
        <v>0.85119047619047616</v>
      </c>
      <c r="Q102" s="36">
        <v>0.97350993377483441</v>
      </c>
      <c r="R102" s="52">
        <v>163</v>
      </c>
      <c r="S102" s="70">
        <v>163</v>
      </c>
      <c r="T102" s="66">
        <v>192</v>
      </c>
      <c r="U102" s="70">
        <v>134</v>
      </c>
      <c r="V102" s="70">
        <v>143</v>
      </c>
      <c r="W102" s="73">
        <v>147</v>
      </c>
      <c r="X102" s="70">
        <v>194</v>
      </c>
      <c r="Y102" s="70">
        <v>173</v>
      </c>
      <c r="Z102" s="66">
        <v>176</v>
      </c>
      <c r="AA102" s="70">
        <v>185</v>
      </c>
      <c r="AB102" s="70">
        <v>81</v>
      </c>
      <c r="AC102" s="70">
        <v>111</v>
      </c>
      <c r="AD102" s="13"/>
      <c r="AE102" s="63">
        <v>208</v>
      </c>
      <c r="AF102" s="63">
        <v>217</v>
      </c>
      <c r="AG102" s="63">
        <v>339</v>
      </c>
      <c r="AH102" s="63">
        <v>203</v>
      </c>
      <c r="AI102" s="63">
        <v>168</v>
      </c>
      <c r="AJ102" s="63">
        <v>151</v>
      </c>
    </row>
    <row r="103" spans="1:36" s="6" customFormat="1">
      <c r="A103" s="60"/>
      <c r="B103" s="64" t="s">
        <v>18</v>
      </c>
      <c r="C103" s="64" t="s">
        <v>351</v>
      </c>
      <c r="D103" s="64" t="s">
        <v>351</v>
      </c>
      <c r="E103" s="64" t="s">
        <v>452</v>
      </c>
      <c r="F103" s="64" t="s">
        <v>118</v>
      </c>
      <c r="G103" s="64" t="s">
        <v>437</v>
      </c>
      <c r="H103" s="70">
        <v>12135</v>
      </c>
      <c r="I103" s="70">
        <v>15775</v>
      </c>
      <c r="J103" s="70">
        <v>15537</v>
      </c>
      <c r="K103" s="35">
        <v>1213.5</v>
      </c>
      <c r="L103" s="36">
        <v>0.92058449809402798</v>
      </c>
      <c r="M103" s="36">
        <v>0.66307908282639216</v>
      </c>
      <c r="N103" s="36">
        <v>0.89605336297943305</v>
      </c>
      <c r="O103" s="36">
        <v>0.85142857142857142</v>
      </c>
      <c r="P103" s="36">
        <v>0.73963730569948183</v>
      </c>
      <c r="Q103" s="36">
        <v>1.3359840954274353</v>
      </c>
      <c r="R103" s="52">
        <v>1449</v>
      </c>
      <c r="S103" s="70">
        <v>1417</v>
      </c>
      <c r="T103" s="66">
        <v>1612</v>
      </c>
      <c r="U103" s="70">
        <v>1192</v>
      </c>
      <c r="V103" s="70">
        <v>1142</v>
      </c>
      <c r="W103" s="73">
        <v>1344</v>
      </c>
      <c r="X103" s="70">
        <v>1649</v>
      </c>
      <c r="Y103" s="70">
        <v>1353</v>
      </c>
      <c r="Z103" s="66">
        <v>1463</v>
      </c>
      <c r="AA103" s="70">
        <v>1451</v>
      </c>
      <c r="AB103" s="70">
        <v>1519</v>
      </c>
      <c r="AC103" s="70">
        <v>1486</v>
      </c>
      <c r="AD103" s="13"/>
      <c r="AE103" s="63">
        <v>1574</v>
      </c>
      <c r="AF103" s="63">
        <v>2137</v>
      </c>
      <c r="AG103" s="63">
        <v>1799</v>
      </c>
      <c r="AH103" s="63">
        <v>1400</v>
      </c>
      <c r="AI103" s="63">
        <v>1544</v>
      </c>
      <c r="AJ103" s="63">
        <v>1006</v>
      </c>
    </row>
    <row r="104" spans="1:36" s="6" customFormat="1">
      <c r="A104" s="60"/>
      <c r="B104" s="64" t="s">
        <v>18</v>
      </c>
      <c r="C104" s="64" t="s">
        <v>349</v>
      </c>
      <c r="D104" s="64" t="s">
        <v>349</v>
      </c>
      <c r="E104" s="64" t="s">
        <v>452</v>
      </c>
      <c r="F104" s="64" t="s">
        <v>119</v>
      </c>
      <c r="G104" s="64" t="s">
        <v>439</v>
      </c>
      <c r="H104" s="70">
        <v>105</v>
      </c>
      <c r="I104" s="70">
        <v>110</v>
      </c>
      <c r="J104" s="70">
        <v>114</v>
      </c>
      <c r="K104" s="35">
        <v>10.5</v>
      </c>
      <c r="L104" s="36">
        <v>1.1111111111111112</v>
      </c>
      <c r="M104" s="36">
        <v>0.76923076923076927</v>
      </c>
      <c r="N104" s="36">
        <v>0.83333333333333337</v>
      </c>
      <c r="O104" s="36">
        <v>1.3333333333333333</v>
      </c>
      <c r="P104" s="36">
        <v>0.55555555555555558</v>
      </c>
      <c r="Q104" s="36">
        <v>0.75</v>
      </c>
      <c r="R104" s="52">
        <v>10</v>
      </c>
      <c r="S104" s="70">
        <v>10</v>
      </c>
      <c r="T104" s="66">
        <v>10</v>
      </c>
      <c r="U104" s="70">
        <v>12</v>
      </c>
      <c r="V104" s="70">
        <v>5</v>
      </c>
      <c r="W104" s="73">
        <v>6</v>
      </c>
      <c r="X104" s="70">
        <v>12</v>
      </c>
      <c r="Y104" s="70">
        <v>15</v>
      </c>
      <c r="Z104" s="66">
        <v>12</v>
      </c>
      <c r="AA104" s="70">
        <v>8</v>
      </c>
      <c r="AB104" s="70">
        <v>9</v>
      </c>
      <c r="AC104" s="70">
        <v>12</v>
      </c>
      <c r="AD104" s="13"/>
      <c r="AE104" s="63">
        <v>9</v>
      </c>
      <c r="AF104" s="63">
        <v>13</v>
      </c>
      <c r="AG104" s="63">
        <v>12</v>
      </c>
      <c r="AH104" s="63">
        <v>9</v>
      </c>
      <c r="AI104" s="63">
        <v>9</v>
      </c>
      <c r="AJ104" s="63">
        <v>8</v>
      </c>
    </row>
    <row r="105" spans="1:36" s="6" customFormat="1">
      <c r="A105" s="60"/>
      <c r="B105" s="64" t="s">
        <v>18</v>
      </c>
      <c r="C105" s="64" t="s">
        <v>347</v>
      </c>
      <c r="D105" s="64" t="s">
        <v>347</v>
      </c>
      <c r="E105" s="64" t="s">
        <v>452</v>
      </c>
      <c r="F105" s="64" t="s">
        <v>120</v>
      </c>
      <c r="G105" s="64" t="s">
        <v>437</v>
      </c>
      <c r="H105" s="70">
        <v>179</v>
      </c>
      <c r="I105" s="70">
        <v>217</v>
      </c>
      <c r="J105" s="70">
        <v>252</v>
      </c>
      <c r="K105" s="35">
        <v>17.900000000000002</v>
      </c>
      <c r="L105" s="36">
        <v>1.0869565217391304</v>
      </c>
      <c r="M105" s="36">
        <v>1.1818181818181819</v>
      </c>
      <c r="N105" s="36">
        <v>1.0434782608695652</v>
      </c>
      <c r="O105" s="36">
        <v>0.88888888888888884</v>
      </c>
      <c r="P105" s="36">
        <v>1.3125</v>
      </c>
      <c r="Q105" s="36">
        <v>0.86363636363636365</v>
      </c>
      <c r="R105" s="52">
        <v>25</v>
      </c>
      <c r="S105" s="70">
        <v>26</v>
      </c>
      <c r="T105" s="66">
        <v>24</v>
      </c>
      <c r="U105" s="70">
        <v>16</v>
      </c>
      <c r="V105" s="70">
        <v>21</v>
      </c>
      <c r="W105" s="73">
        <v>19</v>
      </c>
      <c r="X105" s="70">
        <v>27</v>
      </c>
      <c r="Y105" s="70">
        <v>23</v>
      </c>
      <c r="Z105" s="66">
        <v>22</v>
      </c>
      <c r="AA105" s="70">
        <v>27</v>
      </c>
      <c r="AB105" s="70">
        <v>25</v>
      </c>
      <c r="AC105" s="70">
        <v>22</v>
      </c>
      <c r="AD105" s="13"/>
      <c r="AE105" s="63">
        <v>23</v>
      </c>
      <c r="AF105" s="63">
        <v>22</v>
      </c>
      <c r="AG105" s="63">
        <v>23</v>
      </c>
      <c r="AH105" s="63">
        <v>18</v>
      </c>
      <c r="AI105" s="63">
        <v>16</v>
      </c>
      <c r="AJ105" s="63">
        <v>22</v>
      </c>
    </row>
    <row r="106" spans="1:36" s="6" customFormat="1">
      <c r="A106" s="60"/>
      <c r="B106" s="64" t="s">
        <v>18</v>
      </c>
      <c r="C106" s="64" t="s">
        <v>348</v>
      </c>
      <c r="D106" s="64" t="s">
        <v>348</v>
      </c>
      <c r="E106" s="64" t="s">
        <v>452</v>
      </c>
      <c r="F106" s="64" t="s">
        <v>121</v>
      </c>
      <c r="G106" s="64" t="s">
        <v>437</v>
      </c>
      <c r="H106" s="70">
        <v>1463</v>
      </c>
      <c r="I106" s="70">
        <v>1655</v>
      </c>
      <c r="J106" s="70">
        <v>1619</v>
      </c>
      <c r="K106" s="35">
        <v>146.30000000000001</v>
      </c>
      <c r="L106" s="36">
        <v>1.1161290322580646</v>
      </c>
      <c r="M106" s="36">
        <v>0.83125000000000004</v>
      </c>
      <c r="N106" s="36">
        <v>1.1527777777777777</v>
      </c>
      <c r="O106" s="36">
        <v>0.93076923076923079</v>
      </c>
      <c r="P106" s="36">
        <v>1.0957446808510638</v>
      </c>
      <c r="Q106" s="36">
        <v>0.82758620689655171</v>
      </c>
      <c r="R106" s="52">
        <v>173</v>
      </c>
      <c r="S106" s="70">
        <v>133</v>
      </c>
      <c r="T106" s="66">
        <v>166</v>
      </c>
      <c r="U106" s="70">
        <v>121</v>
      </c>
      <c r="V106" s="70">
        <v>103</v>
      </c>
      <c r="W106" s="73">
        <v>96</v>
      </c>
      <c r="X106" s="70">
        <v>156</v>
      </c>
      <c r="Y106" s="70">
        <v>141</v>
      </c>
      <c r="Z106" s="66">
        <v>141</v>
      </c>
      <c r="AA106" s="70">
        <v>153</v>
      </c>
      <c r="AB106" s="70">
        <v>164</v>
      </c>
      <c r="AC106" s="70">
        <v>123</v>
      </c>
      <c r="AD106" s="13"/>
      <c r="AE106" s="63">
        <v>155</v>
      </c>
      <c r="AF106" s="63">
        <v>160</v>
      </c>
      <c r="AG106" s="63">
        <v>144</v>
      </c>
      <c r="AH106" s="63">
        <v>130</v>
      </c>
      <c r="AI106" s="63">
        <v>94</v>
      </c>
      <c r="AJ106" s="63">
        <v>116</v>
      </c>
    </row>
    <row r="107" spans="1:36" s="6" customFormat="1">
      <c r="A107" s="60"/>
      <c r="B107" s="64" t="s">
        <v>18</v>
      </c>
      <c r="C107" s="64" t="s">
        <v>353</v>
      </c>
      <c r="D107" s="64" t="s">
        <v>354</v>
      </c>
      <c r="E107" s="64" t="s">
        <v>452</v>
      </c>
      <c r="F107" s="64" t="s">
        <v>122</v>
      </c>
      <c r="G107" s="64" t="s">
        <v>437</v>
      </c>
      <c r="H107" s="70">
        <v>1347</v>
      </c>
      <c r="I107" s="70">
        <v>3161</v>
      </c>
      <c r="J107" s="70">
        <v>2716</v>
      </c>
      <c r="K107" s="35">
        <v>134.70000000000002</v>
      </c>
      <c r="L107" s="36">
        <v>0.75801749271137031</v>
      </c>
      <c r="M107" s="36">
        <v>0.68555240793201133</v>
      </c>
      <c r="N107" s="36">
        <v>0.20685840707964601</v>
      </c>
      <c r="O107" s="36">
        <v>0.92485549132947975</v>
      </c>
      <c r="P107" s="36">
        <v>0.43312101910828027</v>
      </c>
      <c r="Q107" s="36">
        <v>0.5842696629213483</v>
      </c>
      <c r="R107" s="52">
        <v>260</v>
      </c>
      <c r="S107" s="70">
        <v>242</v>
      </c>
      <c r="T107" s="66">
        <v>187</v>
      </c>
      <c r="U107" s="70">
        <v>160</v>
      </c>
      <c r="V107" s="70">
        <v>204</v>
      </c>
      <c r="W107" s="73">
        <v>260</v>
      </c>
      <c r="X107" s="70">
        <v>401</v>
      </c>
      <c r="Y107" s="70">
        <v>205</v>
      </c>
      <c r="Z107" s="66">
        <v>332</v>
      </c>
      <c r="AA107" s="70">
        <v>287</v>
      </c>
      <c r="AB107" s="70">
        <v>295</v>
      </c>
      <c r="AC107" s="70">
        <v>208</v>
      </c>
      <c r="AD107" s="13"/>
      <c r="AE107" s="63">
        <v>343</v>
      </c>
      <c r="AF107" s="63">
        <v>353</v>
      </c>
      <c r="AG107" s="63">
        <v>904</v>
      </c>
      <c r="AH107" s="63">
        <v>173</v>
      </c>
      <c r="AI107" s="63">
        <v>471</v>
      </c>
      <c r="AJ107" s="63">
        <v>445</v>
      </c>
    </row>
    <row r="108" spans="1:36" s="6" customFormat="1">
      <c r="A108" s="60"/>
      <c r="B108" s="64" t="s">
        <v>18</v>
      </c>
      <c r="C108" s="64" t="s">
        <v>355</v>
      </c>
      <c r="D108" s="64" t="s">
        <v>355</v>
      </c>
      <c r="E108" s="64" t="s">
        <v>452</v>
      </c>
      <c r="F108" s="64" t="s">
        <v>123</v>
      </c>
      <c r="G108" s="64" t="s">
        <v>437</v>
      </c>
      <c r="H108" s="70">
        <v>1526</v>
      </c>
      <c r="I108" s="70">
        <v>3062</v>
      </c>
      <c r="J108" s="70">
        <v>2523</v>
      </c>
      <c r="K108" s="35">
        <v>152.6</v>
      </c>
      <c r="L108" s="36">
        <v>0.84265734265734271</v>
      </c>
      <c r="M108" s="36">
        <v>0.72727272727272729</v>
      </c>
      <c r="N108" s="36">
        <v>0.61888111888111885</v>
      </c>
      <c r="O108" s="36">
        <v>0.59076923076923082</v>
      </c>
      <c r="P108" s="36">
        <v>0.81111111111111112</v>
      </c>
      <c r="Q108" s="36">
        <v>1.1865079365079365</v>
      </c>
      <c r="R108" s="52">
        <v>241</v>
      </c>
      <c r="S108" s="70">
        <v>208</v>
      </c>
      <c r="T108" s="66">
        <v>177</v>
      </c>
      <c r="U108" s="70">
        <v>192</v>
      </c>
      <c r="V108" s="70">
        <v>219</v>
      </c>
      <c r="W108" s="73">
        <v>299</v>
      </c>
      <c r="X108" s="70">
        <v>152</v>
      </c>
      <c r="Y108" s="70">
        <v>309</v>
      </c>
      <c r="Z108" s="66">
        <v>345</v>
      </c>
      <c r="AA108" s="70">
        <v>311</v>
      </c>
      <c r="AB108" s="70">
        <v>253</v>
      </c>
      <c r="AC108" s="70">
        <v>222</v>
      </c>
      <c r="AD108" s="13"/>
      <c r="AE108" s="63">
        <v>286</v>
      </c>
      <c r="AF108" s="63">
        <v>286</v>
      </c>
      <c r="AG108" s="63">
        <v>286</v>
      </c>
      <c r="AH108" s="63">
        <v>325</v>
      </c>
      <c r="AI108" s="63">
        <v>270</v>
      </c>
      <c r="AJ108" s="63">
        <v>252</v>
      </c>
    </row>
    <row r="109" spans="1:36" s="6" customFormat="1">
      <c r="A109" s="60"/>
      <c r="B109" s="64" t="s">
        <v>18</v>
      </c>
      <c r="C109" s="64" t="s">
        <v>356</v>
      </c>
      <c r="D109" s="64" t="s">
        <v>356</v>
      </c>
      <c r="E109" s="64" t="s">
        <v>452</v>
      </c>
      <c r="F109" s="64" t="s">
        <v>124</v>
      </c>
      <c r="G109" s="64" t="s">
        <v>437</v>
      </c>
      <c r="H109" s="70">
        <v>1821</v>
      </c>
      <c r="I109" s="70">
        <v>3841</v>
      </c>
      <c r="J109" s="70">
        <v>2936</v>
      </c>
      <c r="K109" s="35">
        <v>182.10000000000002</v>
      </c>
      <c r="L109" s="36">
        <v>0.97819314641744548</v>
      </c>
      <c r="M109" s="36">
        <v>0.75389408099688471</v>
      </c>
      <c r="N109" s="36">
        <v>0.48909657320872274</v>
      </c>
      <c r="O109" s="36">
        <v>0.37681159420289856</v>
      </c>
      <c r="P109" s="36">
        <v>0.47713717693836977</v>
      </c>
      <c r="Q109" s="36">
        <v>0.70422535211267601</v>
      </c>
      <c r="R109" s="52">
        <v>314</v>
      </c>
      <c r="S109" s="70">
        <v>242</v>
      </c>
      <c r="T109" s="66">
        <v>157</v>
      </c>
      <c r="U109" s="70">
        <v>182</v>
      </c>
      <c r="V109" s="70">
        <v>240</v>
      </c>
      <c r="W109" s="73">
        <v>350</v>
      </c>
      <c r="X109" s="70">
        <v>244</v>
      </c>
      <c r="Y109" s="70">
        <v>281</v>
      </c>
      <c r="Z109" s="66">
        <v>390</v>
      </c>
      <c r="AA109" s="70">
        <v>378</v>
      </c>
      <c r="AB109" s="70">
        <v>304</v>
      </c>
      <c r="AC109" s="70">
        <v>229</v>
      </c>
      <c r="AD109" s="13"/>
      <c r="AE109" s="63">
        <v>321</v>
      </c>
      <c r="AF109" s="63">
        <v>321</v>
      </c>
      <c r="AG109" s="63">
        <v>321</v>
      </c>
      <c r="AH109" s="63">
        <v>483</v>
      </c>
      <c r="AI109" s="63">
        <v>503</v>
      </c>
      <c r="AJ109" s="63">
        <v>497</v>
      </c>
    </row>
    <row r="110" spans="1:36" s="6" customFormat="1">
      <c r="A110" s="60"/>
      <c r="B110" s="64" t="s">
        <v>18</v>
      </c>
      <c r="C110" s="64" t="s">
        <v>357</v>
      </c>
      <c r="D110" s="64" t="s">
        <v>357</v>
      </c>
      <c r="E110" s="64" t="s">
        <v>452</v>
      </c>
      <c r="F110" s="64" t="s">
        <v>125</v>
      </c>
      <c r="G110" s="64" t="s">
        <v>436</v>
      </c>
      <c r="H110" s="70">
        <v>1629</v>
      </c>
      <c r="I110" s="70">
        <v>2210</v>
      </c>
      <c r="J110" s="70">
        <v>1044</v>
      </c>
      <c r="K110" s="35">
        <v>162.9</v>
      </c>
      <c r="L110" s="36">
        <v>0.44155844155844154</v>
      </c>
      <c r="M110" s="36">
        <v>0.2943722943722944</v>
      </c>
      <c r="N110" s="36">
        <v>0.24675324675324675</v>
      </c>
      <c r="O110" s="36">
        <v>0.29646017699115046</v>
      </c>
      <c r="P110" s="36">
        <v>0.32380952380952382</v>
      </c>
      <c r="Q110" s="36">
        <v>0.37065637065637064</v>
      </c>
      <c r="R110" s="52">
        <v>102</v>
      </c>
      <c r="S110" s="70">
        <v>68</v>
      </c>
      <c r="T110" s="66">
        <v>57</v>
      </c>
      <c r="U110" s="70">
        <v>67</v>
      </c>
      <c r="V110" s="70">
        <v>68</v>
      </c>
      <c r="W110" s="73">
        <v>96</v>
      </c>
      <c r="X110" s="70">
        <v>105</v>
      </c>
      <c r="Y110" s="70">
        <v>86</v>
      </c>
      <c r="Z110" s="66">
        <v>189</v>
      </c>
      <c r="AA110" s="70">
        <v>277</v>
      </c>
      <c r="AB110" s="70">
        <v>288</v>
      </c>
      <c r="AC110" s="70">
        <v>162</v>
      </c>
      <c r="AD110" s="13"/>
      <c r="AE110" s="63">
        <v>231</v>
      </c>
      <c r="AF110" s="63">
        <v>231</v>
      </c>
      <c r="AG110" s="63">
        <v>231</v>
      </c>
      <c r="AH110" s="63">
        <v>226</v>
      </c>
      <c r="AI110" s="63">
        <v>210</v>
      </c>
      <c r="AJ110" s="63">
        <v>259</v>
      </c>
    </row>
    <row r="111" spans="1:36" s="6" customFormat="1">
      <c r="A111" s="60"/>
      <c r="B111" s="64" t="s">
        <v>18</v>
      </c>
      <c r="C111" s="64" t="s">
        <v>367</v>
      </c>
      <c r="D111" s="64" t="s">
        <v>367</v>
      </c>
      <c r="E111" s="64" t="s">
        <v>452</v>
      </c>
      <c r="F111" s="64" t="s">
        <v>126</v>
      </c>
      <c r="G111" s="64" t="s">
        <v>437</v>
      </c>
      <c r="H111" s="70">
        <v>840</v>
      </c>
      <c r="I111" s="70">
        <v>1102</v>
      </c>
      <c r="J111" s="70">
        <v>1069</v>
      </c>
      <c r="K111" s="35">
        <v>84</v>
      </c>
      <c r="L111" s="36">
        <v>0.76923076923076927</v>
      </c>
      <c r="M111" s="36">
        <v>0.90265486725663713</v>
      </c>
      <c r="N111" s="36">
        <v>0.96226415094339623</v>
      </c>
      <c r="O111" s="36">
        <v>0.74468085106382975</v>
      </c>
      <c r="P111" s="36">
        <v>0.95238095238095233</v>
      </c>
      <c r="Q111" s="36">
        <v>0.69047619047619047</v>
      </c>
      <c r="R111" s="52">
        <v>90</v>
      </c>
      <c r="S111" s="70">
        <v>102</v>
      </c>
      <c r="T111" s="66">
        <v>102</v>
      </c>
      <c r="U111" s="70">
        <v>70</v>
      </c>
      <c r="V111" s="70">
        <v>80</v>
      </c>
      <c r="W111" s="73">
        <v>58</v>
      </c>
      <c r="X111" s="70">
        <v>110</v>
      </c>
      <c r="Y111" s="70">
        <v>93</v>
      </c>
      <c r="Z111" s="66">
        <v>85</v>
      </c>
      <c r="AA111" s="70">
        <v>119</v>
      </c>
      <c r="AB111" s="70">
        <v>88</v>
      </c>
      <c r="AC111" s="70">
        <v>81</v>
      </c>
      <c r="AD111" s="13"/>
      <c r="AE111" s="63">
        <v>117</v>
      </c>
      <c r="AF111" s="63">
        <v>113</v>
      </c>
      <c r="AG111" s="63">
        <v>106</v>
      </c>
      <c r="AH111" s="63">
        <v>94</v>
      </c>
      <c r="AI111" s="63">
        <v>84</v>
      </c>
      <c r="AJ111" s="63">
        <v>84</v>
      </c>
    </row>
    <row r="112" spans="1:36" s="6" customFormat="1">
      <c r="A112" s="60"/>
      <c r="B112" s="64" t="s">
        <v>18</v>
      </c>
      <c r="C112" s="64" t="s">
        <v>362</v>
      </c>
      <c r="D112" s="64" t="s">
        <v>363</v>
      </c>
      <c r="E112" s="64" t="s">
        <v>452</v>
      </c>
      <c r="F112" s="64" t="s">
        <v>127</v>
      </c>
      <c r="G112" s="64" t="s">
        <v>437</v>
      </c>
      <c r="H112" s="70">
        <v>1520</v>
      </c>
      <c r="I112" s="70">
        <v>2111</v>
      </c>
      <c r="J112" s="70">
        <v>2143</v>
      </c>
      <c r="K112" s="35">
        <v>152</v>
      </c>
      <c r="L112" s="36">
        <v>1.0526315789473684</v>
      </c>
      <c r="M112" s="36">
        <v>1.0514285714285714</v>
      </c>
      <c r="N112" s="36">
        <v>0.96787148594377514</v>
      </c>
      <c r="O112" s="36">
        <v>0.99354838709677418</v>
      </c>
      <c r="P112" s="36">
        <v>0.86861313868613144</v>
      </c>
      <c r="Q112" s="36">
        <v>0.71666666666666667</v>
      </c>
      <c r="R112" s="52">
        <v>200</v>
      </c>
      <c r="S112" s="70">
        <v>184</v>
      </c>
      <c r="T112" s="66">
        <v>241</v>
      </c>
      <c r="U112" s="70">
        <v>154</v>
      </c>
      <c r="V112" s="70">
        <v>119</v>
      </c>
      <c r="W112" s="73">
        <v>129</v>
      </c>
      <c r="X112" s="70">
        <v>213</v>
      </c>
      <c r="Y112" s="70">
        <v>199</v>
      </c>
      <c r="Z112" s="66">
        <v>200</v>
      </c>
      <c r="AA112" s="70">
        <v>207</v>
      </c>
      <c r="AB112" s="70">
        <v>188</v>
      </c>
      <c r="AC112" s="70">
        <v>205</v>
      </c>
      <c r="AD112" s="13"/>
      <c r="AE112" s="63">
        <v>190</v>
      </c>
      <c r="AF112" s="63">
        <v>175</v>
      </c>
      <c r="AG112" s="63">
        <v>249</v>
      </c>
      <c r="AH112" s="63">
        <v>155</v>
      </c>
      <c r="AI112" s="63">
        <v>137</v>
      </c>
      <c r="AJ112" s="63">
        <v>180</v>
      </c>
    </row>
    <row r="113" spans="1:36" s="6" customFormat="1">
      <c r="A113" s="60"/>
      <c r="B113" s="64" t="s">
        <v>18</v>
      </c>
      <c r="C113" s="64" t="s">
        <v>364</v>
      </c>
      <c r="D113" s="64" t="s">
        <v>365</v>
      </c>
      <c r="E113" s="64" t="s">
        <v>452</v>
      </c>
      <c r="F113" s="64" t="s">
        <v>128</v>
      </c>
      <c r="G113" s="64" t="s">
        <v>437</v>
      </c>
      <c r="H113" s="70">
        <v>8418</v>
      </c>
      <c r="I113" s="70">
        <v>12252</v>
      </c>
      <c r="J113" s="70">
        <v>9379</v>
      </c>
      <c r="K113" s="35">
        <v>841.80000000000007</v>
      </c>
      <c r="L113" s="36">
        <v>0.86478873239436616</v>
      </c>
      <c r="M113" s="36">
        <v>0.61131794489947877</v>
      </c>
      <c r="N113" s="36">
        <v>0.7233893557422969</v>
      </c>
      <c r="O113" s="36">
        <v>0.8137044967880086</v>
      </c>
      <c r="P113" s="36">
        <v>0.91730279898218825</v>
      </c>
      <c r="Q113" s="36">
        <v>1.0266311584553929</v>
      </c>
      <c r="R113" s="52">
        <v>921</v>
      </c>
      <c r="S113" s="70">
        <v>821</v>
      </c>
      <c r="T113" s="66">
        <v>1033</v>
      </c>
      <c r="U113" s="70">
        <v>760</v>
      </c>
      <c r="V113" s="70">
        <v>721</v>
      </c>
      <c r="W113" s="73">
        <v>771</v>
      </c>
      <c r="X113" s="70">
        <v>897</v>
      </c>
      <c r="Y113" s="70">
        <v>901</v>
      </c>
      <c r="Z113" s="66">
        <v>869</v>
      </c>
      <c r="AA113" s="70">
        <v>419</v>
      </c>
      <c r="AB113" s="70">
        <v>540</v>
      </c>
      <c r="AC113" s="70">
        <v>659</v>
      </c>
      <c r="AD113" s="13"/>
      <c r="AE113" s="63">
        <v>1065</v>
      </c>
      <c r="AF113" s="63">
        <v>1343</v>
      </c>
      <c r="AG113" s="63">
        <v>1428</v>
      </c>
      <c r="AH113" s="63">
        <v>934</v>
      </c>
      <c r="AI113" s="63">
        <v>786</v>
      </c>
      <c r="AJ113" s="63">
        <v>751</v>
      </c>
    </row>
    <row r="114" spans="1:36" s="6" customFormat="1">
      <c r="A114" s="60"/>
      <c r="B114" s="64" t="s">
        <v>18</v>
      </c>
      <c r="C114" s="64" t="s">
        <v>366</v>
      </c>
      <c r="D114" s="64" t="s">
        <v>366</v>
      </c>
      <c r="E114" s="64" t="s">
        <v>452</v>
      </c>
      <c r="F114" s="64" t="s">
        <v>129</v>
      </c>
      <c r="G114" s="64" t="s">
        <v>436</v>
      </c>
      <c r="H114" s="70">
        <v>14451</v>
      </c>
      <c r="I114" s="70">
        <v>19574</v>
      </c>
      <c r="J114" s="70">
        <v>14272</v>
      </c>
      <c r="K114" s="35">
        <v>1445.1000000000001</v>
      </c>
      <c r="L114" s="36">
        <v>0.81607243916242223</v>
      </c>
      <c r="M114" s="36">
        <v>0.5776842105263158</v>
      </c>
      <c r="N114" s="36">
        <v>0.84775465498357061</v>
      </c>
      <c r="O114" s="36">
        <v>0.71343481138318998</v>
      </c>
      <c r="P114" s="36">
        <v>0.73598919648885885</v>
      </c>
      <c r="Q114" s="36">
        <v>0.86875891583452214</v>
      </c>
      <c r="R114" s="52">
        <v>1442</v>
      </c>
      <c r="S114" s="70">
        <v>1372</v>
      </c>
      <c r="T114" s="66">
        <v>1548</v>
      </c>
      <c r="U114" s="70">
        <v>1078</v>
      </c>
      <c r="V114" s="70">
        <v>1090</v>
      </c>
      <c r="W114" s="73">
        <v>1218</v>
      </c>
      <c r="X114" s="70">
        <v>1254</v>
      </c>
      <c r="Y114" s="70">
        <v>1201</v>
      </c>
      <c r="Z114" s="66">
        <v>1154</v>
      </c>
      <c r="AA114" s="70">
        <v>490</v>
      </c>
      <c r="AB114" s="70">
        <v>737</v>
      </c>
      <c r="AC114" s="70">
        <v>935</v>
      </c>
      <c r="AD114" s="13"/>
      <c r="AE114" s="63">
        <v>1767</v>
      </c>
      <c r="AF114" s="63">
        <v>2375</v>
      </c>
      <c r="AG114" s="63">
        <v>1826</v>
      </c>
      <c r="AH114" s="63">
        <v>1511</v>
      </c>
      <c r="AI114" s="63">
        <v>1481</v>
      </c>
      <c r="AJ114" s="63">
        <v>1402</v>
      </c>
    </row>
    <row r="115" spans="1:36" s="6" customFormat="1">
      <c r="A115" s="60"/>
      <c r="B115" s="64" t="s">
        <v>18</v>
      </c>
      <c r="C115" s="64" t="s">
        <v>360</v>
      </c>
      <c r="D115" s="64" t="s">
        <v>360</v>
      </c>
      <c r="E115" s="64" t="s">
        <v>452</v>
      </c>
      <c r="F115" s="64" t="s">
        <v>130</v>
      </c>
      <c r="G115" s="64" t="s">
        <v>437</v>
      </c>
      <c r="H115" s="70">
        <v>3503</v>
      </c>
      <c r="I115" s="70">
        <v>4143</v>
      </c>
      <c r="J115" s="70">
        <v>4571</v>
      </c>
      <c r="K115" s="35">
        <v>350.3</v>
      </c>
      <c r="L115" s="36">
        <v>0.73605150214592274</v>
      </c>
      <c r="M115" s="36">
        <v>0.89156626506024095</v>
      </c>
      <c r="N115" s="36">
        <v>0.57335581787521084</v>
      </c>
      <c r="O115" s="36">
        <v>0.80563380281690145</v>
      </c>
      <c r="P115" s="36">
        <v>0.76262626262626265</v>
      </c>
      <c r="Q115" s="36">
        <v>0.66592427616926508</v>
      </c>
      <c r="R115" s="52">
        <v>343</v>
      </c>
      <c r="S115" s="70">
        <v>370</v>
      </c>
      <c r="T115" s="66">
        <v>340</v>
      </c>
      <c r="U115" s="70">
        <v>286</v>
      </c>
      <c r="V115" s="70">
        <v>302</v>
      </c>
      <c r="W115" s="73">
        <v>299</v>
      </c>
      <c r="X115" s="70">
        <v>491</v>
      </c>
      <c r="Y115" s="70">
        <v>441</v>
      </c>
      <c r="Z115" s="66">
        <v>429</v>
      </c>
      <c r="AA115" s="70">
        <v>427</v>
      </c>
      <c r="AB115" s="70">
        <v>841</v>
      </c>
      <c r="AC115" s="70">
        <v>264</v>
      </c>
      <c r="AD115" s="13"/>
      <c r="AE115" s="63">
        <v>466</v>
      </c>
      <c r="AF115" s="63">
        <v>415</v>
      </c>
      <c r="AG115" s="63">
        <v>593</v>
      </c>
      <c r="AH115" s="63">
        <v>355</v>
      </c>
      <c r="AI115" s="63">
        <v>396</v>
      </c>
      <c r="AJ115" s="63">
        <v>449</v>
      </c>
    </row>
    <row r="116" spans="1:36" s="6" customFormat="1">
      <c r="A116" s="60"/>
      <c r="B116" s="64" t="s">
        <v>18</v>
      </c>
      <c r="C116" s="64" t="s">
        <v>361</v>
      </c>
      <c r="D116" s="64" t="s">
        <v>361</v>
      </c>
      <c r="E116" s="64" t="s">
        <v>452</v>
      </c>
      <c r="F116" s="64" t="s">
        <v>131</v>
      </c>
      <c r="G116" s="64" t="s">
        <v>437</v>
      </c>
      <c r="H116" s="70">
        <v>1519</v>
      </c>
      <c r="I116" s="70">
        <v>1803</v>
      </c>
      <c r="J116" s="70">
        <v>2090</v>
      </c>
      <c r="K116" s="35">
        <v>151.9</v>
      </c>
      <c r="L116" s="36">
        <v>0.79770992366412219</v>
      </c>
      <c r="M116" s="36">
        <v>0.93193717277486909</v>
      </c>
      <c r="N116" s="36">
        <v>0.77510040160642568</v>
      </c>
      <c r="O116" s="36">
        <v>1.2095808383233533</v>
      </c>
      <c r="P116" s="36">
        <v>0.60752688172043012</v>
      </c>
      <c r="Q116" s="36">
        <v>0.83695652173913049</v>
      </c>
      <c r="R116" s="52">
        <v>209</v>
      </c>
      <c r="S116" s="70">
        <v>178</v>
      </c>
      <c r="T116" s="66">
        <v>193</v>
      </c>
      <c r="U116" s="70">
        <v>202</v>
      </c>
      <c r="V116" s="70">
        <v>113</v>
      </c>
      <c r="W116" s="73">
        <v>154</v>
      </c>
      <c r="X116" s="70">
        <v>227</v>
      </c>
      <c r="Y116" s="70">
        <v>202</v>
      </c>
      <c r="Z116" s="66">
        <v>189</v>
      </c>
      <c r="AA116" s="70">
        <v>198</v>
      </c>
      <c r="AB116" s="70">
        <v>201</v>
      </c>
      <c r="AC116" s="70">
        <v>198</v>
      </c>
      <c r="AD116" s="13"/>
      <c r="AE116" s="63">
        <v>262</v>
      </c>
      <c r="AF116" s="63">
        <v>191</v>
      </c>
      <c r="AG116" s="63">
        <v>249</v>
      </c>
      <c r="AH116" s="63">
        <v>167</v>
      </c>
      <c r="AI116" s="63">
        <v>186</v>
      </c>
      <c r="AJ116" s="63">
        <v>184</v>
      </c>
    </row>
    <row r="117" spans="1:36" s="6" customFormat="1">
      <c r="A117" s="60"/>
      <c r="B117" s="64" t="s">
        <v>18</v>
      </c>
      <c r="C117" s="64" t="s">
        <v>358</v>
      </c>
      <c r="D117" s="64" t="s">
        <v>359</v>
      </c>
      <c r="E117" s="64" t="s">
        <v>452</v>
      </c>
      <c r="F117" s="64" t="s">
        <v>132</v>
      </c>
      <c r="G117" s="64" t="s">
        <v>437</v>
      </c>
      <c r="H117" s="70">
        <v>756</v>
      </c>
      <c r="I117" s="70">
        <v>900</v>
      </c>
      <c r="J117" s="70">
        <v>1008</v>
      </c>
      <c r="K117" s="35">
        <v>75.600000000000009</v>
      </c>
      <c r="L117" s="36">
        <v>1.0396039603960396</v>
      </c>
      <c r="M117" s="36">
        <v>0.94791666666666663</v>
      </c>
      <c r="N117" s="36">
        <v>1.0176991150442478</v>
      </c>
      <c r="O117" s="36">
        <v>1.0422535211267605</v>
      </c>
      <c r="P117" s="36">
        <v>0.7021276595744681</v>
      </c>
      <c r="Q117" s="36">
        <v>0.7</v>
      </c>
      <c r="R117" s="52">
        <v>105</v>
      </c>
      <c r="S117" s="70">
        <v>91</v>
      </c>
      <c r="T117" s="66">
        <v>115</v>
      </c>
      <c r="U117" s="70">
        <v>74</v>
      </c>
      <c r="V117" s="70">
        <v>66</v>
      </c>
      <c r="W117" s="73">
        <v>63</v>
      </c>
      <c r="X117" s="70">
        <v>108</v>
      </c>
      <c r="Y117" s="70">
        <v>87</v>
      </c>
      <c r="Z117" s="66">
        <v>99</v>
      </c>
      <c r="AA117" s="70">
        <v>100</v>
      </c>
      <c r="AB117" s="70">
        <v>113</v>
      </c>
      <c r="AC117" s="70">
        <v>71</v>
      </c>
      <c r="AD117" s="13"/>
      <c r="AE117" s="63">
        <v>101</v>
      </c>
      <c r="AF117" s="63">
        <v>96</v>
      </c>
      <c r="AG117" s="63">
        <v>113</v>
      </c>
      <c r="AH117" s="63">
        <v>71</v>
      </c>
      <c r="AI117" s="63">
        <v>94</v>
      </c>
      <c r="AJ117" s="63">
        <v>90</v>
      </c>
    </row>
    <row r="118" spans="1:36" s="6" customFormat="1">
      <c r="A118" s="60"/>
      <c r="B118" s="64" t="s">
        <v>18</v>
      </c>
      <c r="C118" s="64" t="s">
        <v>379</v>
      </c>
      <c r="D118" s="64" t="s">
        <v>379</v>
      </c>
      <c r="E118" s="64" t="s">
        <v>452</v>
      </c>
      <c r="F118" s="64" t="s">
        <v>133</v>
      </c>
      <c r="G118" s="64" t="s">
        <v>437</v>
      </c>
      <c r="H118" s="70">
        <v>2926</v>
      </c>
      <c r="I118" s="70">
        <v>5169</v>
      </c>
      <c r="J118" s="70">
        <v>5749</v>
      </c>
      <c r="K118" s="35">
        <v>292.60000000000002</v>
      </c>
      <c r="L118" s="36">
        <v>0.93309859154929575</v>
      </c>
      <c r="M118" s="36">
        <v>0.95299145299145294</v>
      </c>
      <c r="N118" s="36">
        <v>1.0616197183098592</v>
      </c>
      <c r="O118" s="36">
        <v>1</v>
      </c>
      <c r="P118" s="36">
        <v>0.8813186813186813</v>
      </c>
      <c r="Q118" s="36">
        <v>1.1515837104072397</v>
      </c>
      <c r="R118" s="52">
        <v>530</v>
      </c>
      <c r="S118" s="70">
        <v>446</v>
      </c>
      <c r="T118" s="66">
        <v>603</v>
      </c>
      <c r="U118" s="70">
        <v>429</v>
      </c>
      <c r="V118" s="70">
        <v>401</v>
      </c>
      <c r="W118" s="73">
        <v>509</v>
      </c>
      <c r="X118" s="70">
        <v>610</v>
      </c>
      <c r="Y118" s="70">
        <v>420</v>
      </c>
      <c r="Z118" s="66">
        <v>478</v>
      </c>
      <c r="AA118" s="70">
        <v>491</v>
      </c>
      <c r="AB118" s="70">
        <v>455</v>
      </c>
      <c r="AC118" s="70">
        <v>445</v>
      </c>
      <c r="AD118" s="13"/>
      <c r="AE118" s="63">
        <v>568</v>
      </c>
      <c r="AF118" s="63">
        <v>468</v>
      </c>
      <c r="AG118" s="63">
        <v>568</v>
      </c>
      <c r="AH118" s="63">
        <v>429</v>
      </c>
      <c r="AI118" s="63">
        <v>455</v>
      </c>
      <c r="AJ118" s="63">
        <v>442</v>
      </c>
    </row>
    <row r="119" spans="1:36" s="6" customFormat="1">
      <c r="A119" s="60"/>
      <c r="B119" s="64" t="s">
        <v>18</v>
      </c>
      <c r="C119" s="64" t="s">
        <v>378</v>
      </c>
      <c r="D119" s="64" t="s">
        <v>378</v>
      </c>
      <c r="E119" s="64" t="s">
        <v>452</v>
      </c>
      <c r="F119" s="64" t="s">
        <v>134</v>
      </c>
      <c r="G119" s="64" t="s">
        <v>437</v>
      </c>
      <c r="H119" s="70">
        <v>2234</v>
      </c>
      <c r="I119" s="70">
        <v>3844</v>
      </c>
      <c r="J119" s="70">
        <v>4458</v>
      </c>
      <c r="K119" s="35">
        <v>223.4</v>
      </c>
      <c r="L119" s="36">
        <v>0.91574279379157431</v>
      </c>
      <c r="M119" s="36">
        <v>1.1028571428571428</v>
      </c>
      <c r="N119" s="36">
        <v>0.89669421487603307</v>
      </c>
      <c r="O119" s="36">
        <v>0.89972899728997291</v>
      </c>
      <c r="P119" s="36">
        <v>0.94255874673629247</v>
      </c>
      <c r="Q119" s="36">
        <v>1.172972972972973</v>
      </c>
      <c r="R119" s="52">
        <v>413</v>
      </c>
      <c r="S119" s="70">
        <v>386</v>
      </c>
      <c r="T119" s="66">
        <v>434</v>
      </c>
      <c r="U119" s="70">
        <v>332</v>
      </c>
      <c r="V119" s="70">
        <v>361</v>
      </c>
      <c r="W119" s="73">
        <v>434</v>
      </c>
      <c r="X119" s="70">
        <v>526</v>
      </c>
      <c r="Y119" s="70">
        <v>332</v>
      </c>
      <c r="Z119" s="66">
        <v>412</v>
      </c>
      <c r="AA119" s="70">
        <v>426</v>
      </c>
      <c r="AB119" s="70">
        <v>399</v>
      </c>
      <c r="AC119" s="70">
        <v>386</v>
      </c>
      <c r="AD119" s="13"/>
      <c r="AE119" s="63">
        <v>451</v>
      </c>
      <c r="AF119" s="63">
        <v>350</v>
      </c>
      <c r="AG119" s="63">
        <v>484</v>
      </c>
      <c r="AH119" s="63">
        <v>369</v>
      </c>
      <c r="AI119" s="63">
        <v>383</v>
      </c>
      <c r="AJ119" s="63">
        <v>370</v>
      </c>
    </row>
    <row r="120" spans="1:36" s="6" customFormat="1">
      <c r="A120" s="60"/>
      <c r="B120" s="64" t="s">
        <v>18</v>
      </c>
      <c r="C120" s="64" t="s">
        <v>402</v>
      </c>
      <c r="D120" s="64" t="s">
        <v>403</v>
      </c>
      <c r="E120" s="64" t="s">
        <v>452</v>
      </c>
      <c r="F120" s="64" t="s">
        <v>135</v>
      </c>
      <c r="G120" s="64"/>
      <c r="H120" s="70" t="s">
        <v>449</v>
      </c>
      <c r="I120" s="70" t="s">
        <v>449</v>
      </c>
      <c r="J120" s="70" t="s">
        <v>449</v>
      </c>
      <c r="K120" s="35" t="s">
        <v>449</v>
      </c>
      <c r="L120" s="36" t="s">
        <v>449</v>
      </c>
      <c r="M120" s="36" t="s">
        <v>449</v>
      </c>
      <c r="N120" s="36" t="s">
        <v>449</v>
      </c>
      <c r="O120" s="36" t="s">
        <v>449</v>
      </c>
      <c r="P120" s="36" t="s">
        <v>449</v>
      </c>
      <c r="Q120" s="36" t="s">
        <v>449</v>
      </c>
      <c r="R120" s="52"/>
      <c r="S120" s="70"/>
      <c r="T120" s="66"/>
      <c r="U120" s="70"/>
      <c r="V120" s="70"/>
      <c r="W120" s="73"/>
      <c r="X120" s="70">
        <v>0</v>
      </c>
      <c r="Y120" s="70">
        <v>0</v>
      </c>
      <c r="Z120" s="66">
        <v>0</v>
      </c>
      <c r="AA120" s="70">
        <v>13010</v>
      </c>
      <c r="AB120" s="70">
        <v>4860</v>
      </c>
      <c r="AC120" s="70">
        <v>5570</v>
      </c>
      <c r="AD120" s="13"/>
      <c r="AE120" s="63"/>
      <c r="AF120" s="63"/>
      <c r="AG120" s="63"/>
      <c r="AH120" s="63"/>
      <c r="AI120" s="63"/>
      <c r="AJ120" s="63"/>
    </row>
    <row r="121" spans="1:36" s="6" customFormat="1">
      <c r="A121" s="60"/>
      <c r="B121" s="64" t="s">
        <v>18</v>
      </c>
      <c r="C121" s="64" t="s">
        <v>404</v>
      </c>
      <c r="D121" s="64" t="s">
        <v>405</v>
      </c>
      <c r="E121" s="64" t="s">
        <v>452</v>
      </c>
      <c r="F121" s="64" t="s">
        <v>136</v>
      </c>
      <c r="G121" s="64"/>
      <c r="H121" s="70" t="s">
        <v>449</v>
      </c>
      <c r="I121" s="70" t="s">
        <v>449</v>
      </c>
      <c r="J121" s="70" t="s">
        <v>449</v>
      </c>
      <c r="K121" s="35" t="s">
        <v>449</v>
      </c>
      <c r="L121" s="36" t="s">
        <v>449</v>
      </c>
      <c r="M121" s="36" t="s">
        <v>449</v>
      </c>
      <c r="N121" s="36" t="s">
        <v>449</v>
      </c>
      <c r="O121" s="36" t="s">
        <v>449</v>
      </c>
      <c r="P121" s="36" t="s">
        <v>449</v>
      </c>
      <c r="Q121" s="36" t="s">
        <v>449</v>
      </c>
      <c r="R121" s="52"/>
      <c r="S121" s="70"/>
      <c r="T121" s="66"/>
      <c r="U121" s="70"/>
      <c r="V121" s="70"/>
      <c r="W121" s="73"/>
      <c r="X121" s="70">
        <v>0</v>
      </c>
      <c r="Y121" s="70">
        <v>0</v>
      </c>
      <c r="Z121" s="66">
        <v>0</v>
      </c>
      <c r="AA121" s="70">
        <v>13010</v>
      </c>
      <c r="AB121" s="70">
        <v>4860</v>
      </c>
      <c r="AC121" s="70">
        <v>5570</v>
      </c>
      <c r="AD121" s="13"/>
      <c r="AE121" s="63"/>
      <c r="AF121" s="63"/>
      <c r="AG121" s="63"/>
      <c r="AH121" s="63"/>
      <c r="AI121" s="63"/>
      <c r="AJ121" s="63"/>
    </row>
    <row r="122" spans="1:36" s="6" customFormat="1">
      <c r="A122" s="60"/>
      <c r="B122" s="64" t="s">
        <v>18</v>
      </c>
      <c r="C122" s="64" t="s">
        <v>406</v>
      </c>
      <c r="D122" s="64" t="s">
        <v>407</v>
      </c>
      <c r="E122" s="64" t="s">
        <v>452</v>
      </c>
      <c r="F122" s="64" t="s">
        <v>137</v>
      </c>
      <c r="G122" s="64"/>
      <c r="H122" s="70" t="s">
        <v>449</v>
      </c>
      <c r="I122" s="70" t="s">
        <v>449</v>
      </c>
      <c r="J122" s="70" t="s">
        <v>449</v>
      </c>
      <c r="K122" s="35" t="s">
        <v>449</v>
      </c>
      <c r="L122" s="36" t="s">
        <v>449</v>
      </c>
      <c r="M122" s="36" t="s">
        <v>449</v>
      </c>
      <c r="N122" s="36" t="s">
        <v>449</v>
      </c>
      <c r="O122" s="36" t="s">
        <v>449</v>
      </c>
      <c r="P122" s="36" t="s">
        <v>449</v>
      </c>
      <c r="Q122" s="36" t="s">
        <v>449</v>
      </c>
      <c r="R122" s="52"/>
      <c r="S122" s="70"/>
      <c r="T122" s="66"/>
      <c r="U122" s="70"/>
      <c r="V122" s="70"/>
      <c r="W122" s="73"/>
      <c r="X122" s="70">
        <v>0</v>
      </c>
      <c r="Y122" s="70">
        <v>0</v>
      </c>
      <c r="Z122" s="66">
        <v>0</v>
      </c>
      <c r="AA122" s="70">
        <v>13010</v>
      </c>
      <c r="AB122" s="70">
        <v>4860</v>
      </c>
      <c r="AC122" s="70">
        <v>5570</v>
      </c>
      <c r="AD122" s="13"/>
      <c r="AE122" s="63"/>
      <c r="AF122" s="63"/>
      <c r="AG122" s="63"/>
      <c r="AH122" s="63"/>
      <c r="AI122" s="63"/>
      <c r="AJ122" s="63"/>
    </row>
    <row r="123" spans="1:36" s="6" customFormat="1">
      <c r="A123" s="60"/>
      <c r="B123" s="64" t="s">
        <v>18</v>
      </c>
      <c r="C123" s="64" t="s">
        <v>370</v>
      </c>
      <c r="D123" s="64" t="s">
        <v>370</v>
      </c>
      <c r="E123" s="64" t="s">
        <v>452</v>
      </c>
      <c r="F123" s="64" t="s">
        <v>138</v>
      </c>
      <c r="G123" s="64" t="s">
        <v>437</v>
      </c>
      <c r="H123" s="70">
        <v>2276</v>
      </c>
      <c r="I123" s="70">
        <v>2675</v>
      </c>
      <c r="J123" s="70">
        <v>2603</v>
      </c>
      <c r="K123" s="35">
        <v>227.60000000000002</v>
      </c>
      <c r="L123" s="36">
        <v>1.4845814977973568</v>
      </c>
      <c r="M123" s="36">
        <v>0.79295154185022021</v>
      </c>
      <c r="N123" s="36">
        <v>0.80616740088105732</v>
      </c>
      <c r="O123" s="36">
        <v>0.7312775330396476</v>
      </c>
      <c r="P123" s="36">
        <v>0.74008810572687223</v>
      </c>
      <c r="Q123" s="36">
        <v>0.70925110132158586</v>
      </c>
      <c r="R123" s="52">
        <v>337</v>
      </c>
      <c r="S123" s="70">
        <v>180</v>
      </c>
      <c r="T123" s="66">
        <v>183</v>
      </c>
      <c r="U123" s="70">
        <v>166</v>
      </c>
      <c r="V123" s="70">
        <v>168</v>
      </c>
      <c r="W123" s="73">
        <v>161</v>
      </c>
      <c r="X123" s="70">
        <v>239</v>
      </c>
      <c r="Y123" s="70">
        <v>239</v>
      </c>
      <c r="Z123" s="66">
        <v>233</v>
      </c>
      <c r="AA123" s="70">
        <v>237</v>
      </c>
      <c r="AB123" s="70">
        <v>237</v>
      </c>
      <c r="AC123" s="70">
        <v>237</v>
      </c>
      <c r="AD123" s="13"/>
      <c r="AE123" s="63">
        <v>227</v>
      </c>
      <c r="AF123" s="63">
        <v>227</v>
      </c>
      <c r="AG123" s="63">
        <v>227</v>
      </c>
      <c r="AH123" s="63">
        <v>227</v>
      </c>
      <c r="AI123" s="63">
        <v>227</v>
      </c>
      <c r="AJ123" s="63">
        <v>227</v>
      </c>
    </row>
    <row r="124" spans="1:36" s="6" customFormat="1">
      <c r="A124" s="60"/>
      <c r="B124" s="64" t="s">
        <v>18</v>
      </c>
      <c r="C124" s="64" t="s">
        <v>371</v>
      </c>
      <c r="D124" s="64" t="s">
        <v>371</v>
      </c>
      <c r="E124" s="64" t="s">
        <v>452</v>
      </c>
      <c r="F124" s="64" t="s">
        <v>139</v>
      </c>
      <c r="G124" s="64" t="s">
        <v>437</v>
      </c>
      <c r="H124" s="70">
        <v>673</v>
      </c>
      <c r="I124" s="70">
        <v>820</v>
      </c>
      <c r="J124" s="70">
        <v>834</v>
      </c>
      <c r="K124" s="35">
        <v>67.3</v>
      </c>
      <c r="L124" s="36">
        <v>1.4705882352941178</v>
      </c>
      <c r="M124" s="36">
        <v>1.0147058823529411</v>
      </c>
      <c r="N124" s="36">
        <v>1.0735294117647058</v>
      </c>
      <c r="O124" s="36">
        <v>0.82352941176470584</v>
      </c>
      <c r="P124" s="36">
        <v>0.69117647058823528</v>
      </c>
      <c r="Q124" s="36">
        <v>0.80882352941176472</v>
      </c>
      <c r="R124" s="52">
        <v>100</v>
      </c>
      <c r="S124" s="70">
        <v>69</v>
      </c>
      <c r="T124" s="66">
        <v>73</v>
      </c>
      <c r="U124" s="70">
        <v>56</v>
      </c>
      <c r="V124" s="70">
        <v>47</v>
      </c>
      <c r="W124" s="73">
        <v>55</v>
      </c>
      <c r="X124" s="70">
        <v>76</v>
      </c>
      <c r="Y124" s="70">
        <v>77</v>
      </c>
      <c r="Z124" s="66">
        <v>73</v>
      </c>
      <c r="AA124" s="70">
        <v>76</v>
      </c>
      <c r="AB124" s="70">
        <v>76</v>
      </c>
      <c r="AC124" s="70">
        <v>76</v>
      </c>
      <c r="AD124" s="13"/>
      <c r="AE124" s="63">
        <v>68</v>
      </c>
      <c r="AF124" s="63">
        <v>68</v>
      </c>
      <c r="AG124" s="63">
        <v>68</v>
      </c>
      <c r="AH124" s="63">
        <v>68</v>
      </c>
      <c r="AI124" s="63">
        <v>68</v>
      </c>
      <c r="AJ124" s="63">
        <v>68</v>
      </c>
    </row>
    <row r="125" spans="1:36" s="6" customFormat="1">
      <c r="A125" s="60"/>
      <c r="B125" s="64" t="s">
        <v>18</v>
      </c>
      <c r="C125" s="64" t="s">
        <v>368</v>
      </c>
      <c r="D125" s="64" t="s">
        <v>368</v>
      </c>
      <c r="E125" s="64" t="s">
        <v>452</v>
      </c>
      <c r="F125" s="64" t="s">
        <v>140</v>
      </c>
      <c r="G125" s="64" t="s">
        <v>436</v>
      </c>
      <c r="H125" s="70">
        <v>9844</v>
      </c>
      <c r="I125" s="70">
        <v>11240</v>
      </c>
      <c r="J125" s="70">
        <v>7477</v>
      </c>
      <c r="K125" s="35">
        <v>984.40000000000009</v>
      </c>
      <c r="L125" s="36">
        <v>0.97213622291021673</v>
      </c>
      <c r="M125" s="36">
        <v>0.72136222910216719</v>
      </c>
      <c r="N125" s="36">
        <v>0.62951496388028894</v>
      </c>
      <c r="O125" s="36">
        <v>0.40144478844169246</v>
      </c>
      <c r="P125" s="36">
        <v>0.20123839009287925</v>
      </c>
      <c r="Q125" s="36">
        <v>0.41692466460268318</v>
      </c>
      <c r="R125" s="52">
        <v>942</v>
      </c>
      <c r="S125" s="70">
        <v>699</v>
      </c>
      <c r="T125" s="66">
        <v>610</v>
      </c>
      <c r="U125" s="70">
        <v>389</v>
      </c>
      <c r="V125" s="70">
        <v>195</v>
      </c>
      <c r="W125" s="73">
        <v>404</v>
      </c>
      <c r="X125" s="70">
        <v>916</v>
      </c>
      <c r="Y125" s="70">
        <v>916</v>
      </c>
      <c r="Z125" s="66">
        <v>916</v>
      </c>
      <c r="AA125" s="70">
        <v>923</v>
      </c>
      <c r="AB125" s="70">
        <v>923</v>
      </c>
      <c r="AC125" s="70">
        <v>923</v>
      </c>
      <c r="AD125" s="13"/>
      <c r="AE125" s="63">
        <v>969</v>
      </c>
      <c r="AF125" s="63">
        <v>969</v>
      </c>
      <c r="AG125" s="63">
        <v>969</v>
      </c>
      <c r="AH125" s="63">
        <v>969</v>
      </c>
      <c r="AI125" s="63">
        <v>969</v>
      </c>
      <c r="AJ125" s="63">
        <v>969</v>
      </c>
    </row>
    <row r="126" spans="1:36" s="6" customFormat="1">
      <c r="A126" s="60"/>
      <c r="B126" s="64" t="s">
        <v>18</v>
      </c>
      <c r="C126" s="64" t="s">
        <v>369</v>
      </c>
      <c r="D126" s="64" t="s">
        <v>369</v>
      </c>
      <c r="E126" s="64" t="s">
        <v>452</v>
      </c>
      <c r="F126" s="64" t="s">
        <v>141</v>
      </c>
      <c r="G126" s="64" t="s">
        <v>436</v>
      </c>
      <c r="H126" s="70">
        <v>3587</v>
      </c>
      <c r="I126" s="70">
        <v>4201</v>
      </c>
      <c r="J126" s="70">
        <v>3075</v>
      </c>
      <c r="K126" s="35">
        <v>358.70000000000005</v>
      </c>
      <c r="L126" s="36">
        <v>0.97428571428571431</v>
      </c>
      <c r="M126" s="36">
        <v>0.80571428571428572</v>
      </c>
      <c r="N126" s="36">
        <v>0.66857142857142859</v>
      </c>
      <c r="O126" s="36">
        <v>0.49714285714285716</v>
      </c>
      <c r="P126" s="36">
        <v>0.34857142857142859</v>
      </c>
      <c r="Q126" s="36">
        <v>0.52285714285714291</v>
      </c>
      <c r="R126" s="52">
        <v>341</v>
      </c>
      <c r="S126" s="70">
        <v>282</v>
      </c>
      <c r="T126" s="66">
        <v>234</v>
      </c>
      <c r="U126" s="70">
        <v>174</v>
      </c>
      <c r="V126" s="70">
        <v>122</v>
      </c>
      <c r="W126" s="73">
        <v>183</v>
      </c>
      <c r="X126" s="70">
        <v>345</v>
      </c>
      <c r="Y126" s="70">
        <v>345</v>
      </c>
      <c r="Z126" s="66">
        <v>342</v>
      </c>
      <c r="AA126" s="70">
        <v>345</v>
      </c>
      <c r="AB126" s="70">
        <v>345</v>
      </c>
      <c r="AC126" s="70">
        <v>345</v>
      </c>
      <c r="AD126" s="13"/>
      <c r="AE126" s="63">
        <v>350</v>
      </c>
      <c r="AF126" s="63">
        <v>350</v>
      </c>
      <c r="AG126" s="63">
        <v>350</v>
      </c>
      <c r="AH126" s="63">
        <v>350</v>
      </c>
      <c r="AI126" s="63">
        <v>350</v>
      </c>
      <c r="AJ126" s="63">
        <v>350</v>
      </c>
    </row>
    <row r="127" spans="1:36" s="6" customFormat="1">
      <c r="A127" s="60"/>
      <c r="B127" s="64" t="s">
        <v>18</v>
      </c>
      <c r="C127" s="64" t="s">
        <v>229</v>
      </c>
      <c r="D127" s="64" t="s">
        <v>230</v>
      </c>
      <c r="E127" s="64" t="s">
        <v>452</v>
      </c>
      <c r="F127" s="64" t="s">
        <v>142</v>
      </c>
      <c r="G127" s="64" t="s">
        <v>437</v>
      </c>
      <c r="H127" s="70">
        <v>0</v>
      </c>
      <c r="I127" s="70">
        <v>3244</v>
      </c>
      <c r="J127" s="70">
        <v>8717</v>
      </c>
      <c r="K127" s="35">
        <v>0</v>
      </c>
      <c r="L127" s="36">
        <v>0.99008674101610905</v>
      </c>
      <c r="M127" s="36">
        <v>0.96282527881040891</v>
      </c>
      <c r="N127" s="36">
        <v>1.1660470879801734</v>
      </c>
      <c r="O127" s="36">
        <v>0.80297397769516732</v>
      </c>
      <c r="P127" s="36">
        <v>0.77075588599752165</v>
      </c>
      <c r="Q127" s="36">
        <v>0.9392812887236679</v>
      </c>
      <c r="R127" s="52">
        <v>799</v>
      </c>
      <c r="S127" s="70">
        <v>777</v>
      </c>
      <c r="T127" s="66">
        <v>941</v>
      </c>
      <c r="U127" s="70">
        <v>648</v>
      </c>
      <c r="V127" s="70">
        <v>622</v>
      </c>
      <c r="W127" s="73">
        <v>758</v>
      </c>
      <c r="X127" s="70">
        <v>850</v>
      </c>
      <c r="Y127" s="70">
        <v>850</v>
      </c>
      <c r="Z127" s="66">
        <v>850</v>
      </c>
      <c r="AA127" s="70">
        <v>850</v>
      </c>
      <c r="AB127" s="70">
        <v>850</v>
      </c>
      <c r="AC127" s="70">
        <v>850</v>
      </c>
      <c r="AD127" s="13"/>
      <c r="AE127" s="63">
        <v>807</v>
      </c>
      <c r="AF127" s="63">
        <v>807</v>
      </c>
      <c r="AG127" s="63">
        <v>807</v>
      </c>
      <c r="AH127" s="63">
        <v>807</v>
      </c>
      <c r="AI127" s="63">
        <v>807</v>
      </c>
      <c r="AJ127" s="63">
        <v>807</v>
      </c>
    </row>
    <row r="128" spans="1:36" s="6" customFormat="1">
      <c r="A128" s="60"/>
      <c r="B128" s="64" t="s">
        <v>18</v>
      </c>
      <c r="C128" s="64" t="s">
        <v>231</v>
      </c>
      <c r="D128" s="64" t="s">
        <v>232</v>
      </c>
      <c r="E128" s="64" t="s">
        <v>452</v>
      </c>
      <c r="F128" s="64" t="s">
        <v>143</v>
      </c>
      <c r="G128" s="64" t="s">
        <v>437</v>
      </c>
      <c r="H128" s="70">
        <v>0</v>
      </c>
      <c r="I128" s="70">
        <v>5135</v>
      </c>
      <c r="J128" s="70">
        <v>16662</v>
      </c>
      <c r="K128" s="35">
        <v>0</v>
      </c>
      <c r="L128" s="36">
        <v>1.0034059945504088</v>
      </c>
      <c r="M128" s="36">
        <v>1.0258855585831064</v>
      </c>
      <c r="N128" s="36">
        <v>1.25</v>
      </c>
      <c r="O128" s="36">
        <v>0.9012261580381471</v>
      </c>
      <c r="P128" s="36">
        <v>0.80994550408719346</v>
      </c>
      <c r="Q128" s="36">
        <v>0.97615803814713897</v>
      </c>
      <c r="R128" s="52">
        <v>1473</v>
      </c>
      <c r="S128" s="70">
        <v>1506</v>
      </c>
      <c r="T128" s="66">
        <v>1835</v>
      </c>
      <c r="U128" s="70">
        <v>1323</v>
      </c>
      <c r="V128" s="70">
        <v>1189</v>
      </c>
      <c r="W128" s="73">
        <v>1433</v>
      </c>
      <c r="X128" s="70">
        <v>1631</v>
      </c>
      <c r="Y128" s="70">
        <v>1631</v>
      </c>
      <c r="Z128" s="66">
        <v>1631</v>
      </c>
      <c r="AA128" s="70">
        <v>1631</v>
      </c>
      <c r="AB128" s="70">
        <v>1631</v>
      </c>
      <c r="AC128" s="70">
        <v>1631</v>
      </c>
      <c r="AD128" s="13"/>
      <c r="AE128" s="63">
        <v>1468</v>
      </c>
      <c r="AF128" s="63">
        <v>1468</v>
      </c>
      <c r="AG128" s="63">
        <v>1468</v>
      </c>
      <c r="AH128" s="63">
        <v>1468</v>
      </c>
      <c r="AI128" s="63">
        <v>1468</v>
      </c>
      <c r="AJ128" s="63">
        <v>1468</v>
      </c>
    </row>
    <row r="129" spans="1:36" s="6" customFormat="1">
      <c r="A129" s="60"/>
      <c r="B129" s="64" t="s">
        <v>18</v>
      </c>
      <c r="C129" s="64" t="s">
        <v>396</v>
      </c>
      <c r="D129" s="64" t="s">
        <v>397</v>
      </c>
      <c r="E129" s="64" t="s">
        <v>452</v>
      </c>
      <c r="F129" s="64" t="s">
        <v>144</v>
      </c>
      <c r="G129" s="64"/>
      <c r="H129" s="70">
        <v>0</v>
      </c>
      <c r="I129" s="70">
        <v>0</v>
      </c>
      <c r="J129" s="70">
        <v>218801</v>
      </c>
      <c r="K129" s="35">
        <v>0</v>
      </c>
      <c r="L129" s="36">
        <v>0.87696153846153846</v>
      </c>
      <c r="M129" s="36">
        <v>1.0622588235294117</v>
      </c>
      <c r="N129" s="36">
        <v>1.1168659793814433</v>
      </c>
      <c r="O129" s="36">
        <v>1.2362541806020066</v>
      </c>
      <c r="P129" s="36">
        <v>1.0838309859154929</v>
      </c>
      <c r="Q129" s="36">
        <v>1.2456</v>
      </c>
      <c r="R129" s="52">
        <v>22801</v>
      </c>
      <c r="S129" s="70">
        <v>22573</v>
      </c>
      <c r="T129" s="66">
        <v>27084</v>
      </c>
      <c r="U129" s="70">
        <v>18482</v>
      </c>
      <c r="V129" s="70">
        <v>19238</v>
      </c>
      <c r="W129" s="73">
        <v>23355</v>
      </c>
      <c r="X129" s="70">
        <v>34750</v>
      </c>
      <c r="Y129" s="70">
        <v>22850</v>
      </c>
      <c r="Z129" s="66">
        <v>26150</v>
      </c>
      <c r="AA129" s="70">
        <v>26700</v>
      </c>
      <c r="AB129" s="70">
        <v>26150</v>
      </c>
      <c r="AC129" s="70">
        <v>25600</v>
      </c>
      <c r="AD129" s="13"/>
      <c r="AE129" s="63">
        <v>26000</v>
      </c>
      <c r="AF129" s="63">
        <v>21250</v>
      </c>
      <c r="AG129" s="63">
        <v>24250</v>
      </c>
      <c r="AH129" s="63">
        <v>14950</v>
      </c>
      <c r="AI129" s="63">
        <v>17750</v>
      </c>
      <c r="AJ129" s="63">
        <v>18750</v>
      </c>
    </row>
    <row r="130" spans="1:36" s="6" customFormat="1">
      <c r="A130" s="60"/>
      <c r="B130" s="64" t="s">
        <v>18</v>
      </c>
      <c r="C130" s="64" t="s">
        <v>398</v>
      </c>
      <c r="D130" s="64" t="s">
        <v>398</v>
      </c>
      <c r="E130" s="64" t="s">
        <v>452</v>
      </c>
      <c r="F130" s="64" t="s">
        <v>145</v>
      </c>
      <c r="G130" s="64"/>
      <c r="H130" s="70">
        <v>0</v>
      </c>
      <c r="I130" s="70">
        <v>0</v>
      </c>
      <c r="J130" s="70">
        <v>167788</v>
      </c>
      <c r="K130" s="35">
        <v>0</v>
      </c>
      <c r="L130" s="36">
        <v>0.8385853658536585</v>
      </c>
      <c r="M130" s="36">
        <v>1.0335757575757576</v>
      </c>
      <c r="N130" s="36">
        <v>1.0964799999999999</v>
      </c>
      <c r="O130" s="36">
        <v>1.0589230769230769</v>
      </c>
      <c r="P130" s="36">
        <v>0.9884745762711864</v>
      </c>
      <c r="Q130" s="36">
        <v>1.1825084745762713</v>
      </c>
      <c r="R130" s="52">
        <v>17191</v>
      </c>
      <c r="S130" s="70">
        <v>17054</v>
      </c>
      <c r="T130" s="66">
        <v>20559</v>
      </c>
      <c r="U130" s="70">
        <v>13766</v>
      </c>
      <c r="V130" s="70">
        <v>14580</v>
      </c>
      <c r="W130" s="73">
        <v>17442</v>
      </c>
      <c r="X130" s="70">
        <v>30100</v>
      </c>
      <c r="Y130" s="70">
        <v>13500</v>
      </c>
      <c r="Z130" s="66">
        <v>18750</v>
      </c>
      <c r="AA130" s="70">
        <v>19300</v>
      </c>
      <c r="AB130" s="70">
        <v>18200</v>
      </c>
      <c r="AC130" s="70">
        <v>16650</v>
      </c>
      <c r="AD130" s="13"/>
      <c r="AE130" s="63">
        <v>20500</v>
      </c>
      <c r="AF130" s="63">
        <v>16500</v>
      </c>
      <c r="AG130" s="63">
        <v>18750</v>
      </c>
      <c r="AH130" s="63">
        <v>13000</v>
      </c>
      <c r="AI130" s="63">
        <v>14750</v>
      </c>
      <c r="AJ130" s="63">
        <v>14750</v>
      </c>
    </row>
    <row r="131" spans="1:36" s="6" customFormat="1">
      <c r="A131" s="60"/>
      <c r="B131" s="64" t="s">
        <v>18</v>
      </c>
      <c r="C131" s="64" t="s">
        <v>399</v>
      </c>
      <c r="D131" s="64" t="s">
        <v>399</v>
      </c>
      <c r="E131" s="64" t="s">
        <v>452</v>
      </c>
      <c r="F131" s="64" t="s">
        <v>146</v>
      </c>
      <c r="G131" s="64"/>
      <c r="H131" s="70">
        <v>0</v>
      </c>
      <c r="I131" s="70">
        <v>0</v>
      </c>
      <c r="J131" s="70">
        <v>22951</v>
      </c>
      <c r="K131" s="35">
        <v>0</v>
      </c>
      <c r="L131" s="36">
        <v>0.90800000000000003</v>
      </c>
      <c r="M131" s="36">
        <v>1.059047619047619</v>
      </c>
      <c r="N131" s="36">
        <v>1.0134615384615384</v>
      </c>
      <c r="O131" s="36">
        <v>1.1546666666666667</v>
      </c>
      <c r="P131" s="36">
        <v>1.1064705882352941</v>
      </c>
      <c r="Q131" s="36">
        <v>1.23</v>
      </c>
      <c r="R131" s="52">
        <v>2270</v>
      </c>
      <c r="S131" s="70">
        <v>2224</v>
      </c>
      <c r="T131" s="66">
        <v>2635</v>
      </c>
      <c r="U131" s="70">
        <v>1732</v>
      </c>
      <c r="V131" s="70">
        <v>1881</v>
      </c>
      <c r="W131" s="73">
        <v>2214</v>
      </c>
      <c r="X131" s="70">
        <v>3200</v>
      </c>
      <c r="Y131" s="70">
        <v>1800</v>
      </c>
      <c r="Z131" s="66">
        <v>2300</v>
      </c>
      <c r="AA131" s="70">
        <v>2400</v>
      </c>
      <c r="AB131" s="70">
        <v>2300</v>
      </c>
      <c r="AC131" s="70">
        <v>2200</v>
      </c>
      <c r="AD131" s="13"/>
      <c r="AE131" s="63">
        <v>2500</v>
      </c>
      <c r="AF131" s="63">
        <v>2100</v>
      </c>
      <c r="AG131" s="63">
        <v>2600</v>
      </c>
      <c r="AH131" s="63">
        <v>1500</v>
      </c>
      <c r="AI131" s="63">
        <v>1700</v>
      </c>
      <c r="AJ131" s="63">
        <v>1800</v>
      </c>
    </row>
    <row r="132" spans="1:36" s="6" customFormat="1">
      <c r="A132" s="60"/>
      <c r="B132" s="64" t="s">
        <v>18</v>
      </c>
      <c r="C132" s="64" t="s">
        <v>382</v>
      </c>
      <c r="D132" s="64" t="s">
        <v>382</v>
      </c>
      <c r="E132" s="64" t="s">
        <v>452</v>
      </c>
      <c r="F132" s="64" t="s">
        <v>147</v>
      </c>
      <c r="G132" s="64" t="s">
        <v>437</v>
      </c>
      <c r="H132" s="70">
        <v>108</v>
      </c>
      <c r="I132" s="70">
        <v>160</v>
      </c>
      <c r="J132" s="70">
        <v>165</v>
      </c>
      <c r="K132" s="35">
        <v>10.8</v>
      </c>
      <c r="L132" s="36">
        <v>1.0625</v>
      </c>
      <c r="M132" s="36">
        <v>1.125</v>
      </c>
      <c r="N132" s="36">
        <v>0.6875</v>
      </c>
      <c r="O132" s="36">
        <v>0.75</v>
      </c>
      <c r="P132" s="36">
        <v>0.4375</v>
      </c>
      <c r="Q132" s="36">
        <v>0.4375</v>
      </c>
      <c r="R132" s="52">
        <v>17</v>
      </c>
      <c r="S132" s="70">
        <v>18</v>
      </c>
      <c r="T132" s="66">
        <v>11</v>
      </c>
      <c r="U132" s="70">
        <v>12</v>
      </c>
      <c r="V132" s="70">
        <v>7</v>
      </c>
      <c r="W132" s="73">
        <v>7</v>
      </c>
      <c r="X132" s="70">
        <v>17</v>
      </c>
      <c r="Y132" s="70">
        <v>17</v>
      </c>
      <c r="Z132" s="66">
        <v>17</v>
      </c>
      <c r="AA132" s="70">
        <v>17</v>
      </c>
      <c r="AB132" s="70">
        <v>17</v>
      </c>
      <c r="AC132" s="70">
        <v>17</v>
      </c>
      <c r="AD132" s="13"/>
      <c r="AE132" s="63">
        <v>16</v>
      </c>
      <c r="AF132" s="63">
        <v>16</v>
      </c>
      <c r="AG132" s="63">
        <v>16</v>
      </c>
      <c r="AH132" s="63">
        <v>16</v>
      </c>
      <c r="AI132" s="63">
        <v>16</v>
      </c>
      <c r="AJ132" s="63">
        <v>16</v>
      </c>
    </row>
    <row r="133" spans="1:36" s="6" customFormat="1">
      <c r="A133" s="60"/>
      <c r="B133" s="64" t="s">
        <v>18</v>
      </c>
      <c r="C133" s="64" t="s">
        <v>383</v>
      </c>
      <c r="D133" s="64" t="s">
        <v>384</v>
      </c>
      <c r="E133" s="64" t="s">
        <v>452</v>
      </c>
      <c r="F133" s="64" t="s">
        <v>148</v>
      </c>
      <c r="G133" s="64" t="s">
        <v>437</v>
      </c>
      <c r="H133" s="70">
        <v>592</v>
      </c>
      <c r="I133" s="70">
        <v>866</v>
      </c>
      <c r="J133" s="70">
        <v>806</v>
      </c>
      <c r="K133" s="35">
        <v>59.2</v>
      </c>
      <c r="L133" s="36">
        <v>0.64444444444444449</v>
      </c>
      <c r="M133" s="36">
        <v>0.82222222222222219</v>
      </c>
      <c r="N133" s="36">
        <v>0.55555555555555558</v>
      </c>
      <c r="O133" s="36">
        <v>0.53333333333333333</v>
      </c>
      <c r="P133" s="36">
        <v>0.35555555555555557</v>
      </c>
      <c r="Q133" s="36">
        <v>0.28888888888888886</v>
      </c>
      <c r="R133" s="52">
        <v>58</v>
      </c>
      <c r="S133" s="70">
        <v>74</v>
      </c>
      <c r="T133" s="66">
        <v>50</v>
      </c>
      <c r="U133" s="70">
        <v>48</v>
      </c>
      <c r="V133" s="70">
        <v>32</v>
      </c>
      <c r="W133" s="73">
        <v>26</v>
      </c>
      <c r="X133" s="70">
        <v>92</v>
      </c>
      <c r="Y133" s="70">
        <v>92</v>
      </c>
      <c r="Z133" s="66">
        <v>92</v>
      </c>
      <c r="AA133" s="70">
        <v>92</v>
      </c>
      <c r="AB133" s="70">
        <v>92</v>
      </c>
      <c r="AC133" s="70">
        <v>92</v>
      </c>
      <c r="AD133" s="13"/>
      <c r="AE133" s="63">
        <v>90</v>
      </c>
      <c r="AF133" s="63">
        <v>90</v>
      </c>
      <c r="AG133" s="63">
        <v>90</v>
      </c>
      <c r="AH133" s="63">
        <v>90</v>
      </c>
      <c r="AI133" s="63">
        <v>90</v>
      </c>
      <c r="AJ133" s="63">
        <v>90</v>
      </c>
    </row>
    <row r="134" spans="1:36" s="6" customFormat="1">
      <c r="A134" s="60"/>
      <c r="B134" s="64" t="s">
        <v>18</v>
      </c>
      <c r="C134" s="64" t="s">
        <v>385</v>
      </c>
      <c r="D134" s="64" t="s">
        <v>385</v>
      </c>
      <c r="E134" s="64" t="s">
        <v>452</v>
      </c>
      <c r="F134" s="64" t="s">
        <v>149</v>
      </c>
      <c r="G134" s="64" t="s">
        <v>437</v>
      </c>
      <c r="H134" s="70">
        <v>199</v>
      </c>
      <c r="I134" s="70">
        <v>296</v>
      </c>
      <c r="J134" s="70">
        <v>278</v>
      </c>
      <c r="K134" s="35">
        <v>19.900000000000002</v>
      </c>
      <c r="L134" s="36">
        <v>0.56666666666666665</v>
      </c>
      <c r="M134" s="36">
        <v>0.8</v>
      </c>
      <c r="N134" s="36">
        <v>0.46666666666666667</v>
      </c>
      <c r="O134" s="36">
        <v>0.7</v>
      </c>
      <c r="P134" s="36">
        <v>0.3</v>
      </c>
      <c r="Q134" s="36">
        <v>0.26666666666666666</v>
      </c>
      <c r="R134" s="52">
        <v>17</v>
      </c>
      <c r="S134" s="70">
        <v>24</v>
      </c>
      <c r="T134" s="66">
        <v>14</v>
      </c>
      <c r="U134" s="70">
        <v>21</v>
      </c>
      <c r="V134" s="70">
        <v>9</v>
      </c>
      <c r="W134" s="73">
        <v>8</v>
      </c>
      <c r="X134" s="70">
        <v>34</v>
      </c>
      <c r="Y134" s="70">
        <v>29</v>
      </c>
      <c r="Z134" s="66">
        <v>32</v>
      </c>
      <c r="AA134" s="70">
        <v>33</v>
      </c>
      <c r="AB134" s="70">
        <v>38</v>
      </c>
      <c r="AC134" s="70">
        <v>43</v>
      </c>
      <c r="AD134" s="13"/>
      <c r="AE134" s="63">
        <v>30</v>
      </c>
      <c r="AF134" s="63">
        <v>30</v>
      </c>
      <c r="AG134" s="63">
        <v>30</v>
      </c>
      <c r="AH134" s="63">
        <v>30</v>
      </c>
      <c r="AI134" s="63">
        <v>30</v>
      </c>
      <c r="AJ134" s="63">
        <v>30</v>
      </c>
    </row>
    <row r="135" spans="1:36" s="6" customFormat="1">
      <c r="A135" s="60"/>
      <c r="B135" s="64" t="s">
        <v>18</v>
      </c>
      <c r="C135" s="64" t="s">
        <v>374</v>
      </c>
      <c r="D135" s="64" t="s">
        <v>374</v>
      </c>
      <c r="E135" s="64" t="s">
        <v>452</v>
      </c>
      <c r="F135" s="64" t="s">
        <v>150</v>
      </c>
      <c r="G135" s="64" t="s">
        <v>437</v>
      </c>
      <c r="H135" s="70">
        <v>824</v>
      </c>
      <c r="I135" s="70">
        <v>972</v>
      </c>
      <c r="J135" s="70">
        <v>1072</v>
      </c>
      <c r="K135" s="35">
        <v>82.4</v>
      </c>
      <c r="L135" s="36">
        <v>0.96226415094339623</v>
      </c>
      <c r="M135" s="36">
        <v>0.85217391304347823</v>
      </c>
      <c r="N135" s="36">
        <v>0.66666666666666663</v>
      </c>
      <c r="O135" s="36">
        <v>1.2816901408450705</v>
      </c>
      <c r="P135" s="36">
        <v>0.6292134831460674</v>
      </c>
      <c r="Q135" s="36">
        <v>1.1139240506329113</v>
      </c>
      <c r="R135" s="52">
        <v>102</v>
      </c>
      <c r="S135" s="70">
        <v>98</v>
      </c>
      <c r="T135" s="66">
        <v>98</v>
      </c>
      <c r="U135" s="70">
        <v>91</v>
      </c>
      <c r="V135" s="70">
        <v>56</v>
      </c>
      <c r="W135" s="73">
        <v>88</v>
      </c>
      <c r="X135" s="70">
        <v>116</v>
      </c>
      <c r="Y135" s="70">
        <v>88</v>
      </c>
      <c r="Z135" s="66">
        <v>125</v>
      </c>
      <c r="AA135" s="70">
        <v>87</v>
      </c>
      <c r="AB135" s="70">
        <v>106</v>
      </c>
      <c r="AC135" s="70">
        <v>101</v>
      </c>
      <c r="AD135" s="13"/>
      <c r="AE135" s="63">
        <v>106</v>
      </c>
      <c r="AF135" s="63">
        <v>115</v>
      </c>
      <c r="AG135" s="63">
        <v>147</v>
      </c>
      <c r="AH135" s="63">
        <v>71</v>
      </c>
      <c r="AI135" s="63">
        <v>89</v>
      </c>
      <c r="AJ135" s="63">
        <v>79</v>
      </c>
    </row>
    <row r="136" spans="1:36" s="6" customFormat="1">
      <c r="A136" s="60"/>
      <c r="B136" s="64" t="s">
        <v>18</v>
      </c>
      <c r="C136" s="64" t="s">
        <v>375</v>
      </c>
      <c r="D136" s="64" t="s">
        <v>375</v>
      </c>
      <c r="E136" s="64" t="s">
        <v>452</v>
      </c>
      <c r="F136" s="64" t="s">
        <v>151</v>
      </c>
      <c r="G136" s="64" t="s">
        <v>437</v>
      </c>
      <c r="H136" s="70">
        <v>872</v>
      </c>
      <c r="I136" s="70">
        <v>1000</v>
      </c>
      <c r="J136" s="70">
        <v>1068</v>
      </c>
      <c r="K136" s="35">
        <v>87.2</v>
      </c>
      <c r="L136" s="36">
        <v>1.1372549019607843</v>
      </c>
      <c r="M136" s="36">
        <v>0.87850467289719625</v>
      </c>
      <c r="N136" s="36">
        <v>0.9285714285714286</v>
      </c>
      <c r="O136" s="36">
        <v>0.96470588235294119</v>
      </c>
      <c r="P136" s="36">
        <v>0.82954545454545459</v>
      </c>
      <c r="Q136" s="36">
        <v>0.67073170731707321</v>
      </c>
      <c r="R136" s="52">
        <v>116</v>
      </c>
      <c r="S136" s="70">
        <v>94</v>
      </c>
      <c r="T136" s="66">
        <v>104</v>
      </c>
      <c r="U136" s="70">
        <v>82</v>
      </c>
      <c r="V136" s="70">
        <v>73</v>
      </c>
      <c r="W136" s="73">
        <v>55</v>
      </c>
      <c r="X136" s="70">
        <v>145</v>
      </c>
      <c r="Y136" s="70">
        <v>84</v>
      </c>
      <c r="Z136" s="66">
        <v>122</v>
      </c>
      <c r="AA136" s="70">
        <v>100</v>
      </c>
      <c r="AB136" s="70">
        <v>108</v>
      </c>
      <c r="AC136" s="70">
        <v>71</v>
      </c>
      <c r="AD136" s="13"/>
      <c r="AE136" s="63">
        <v>102</v>
      </c>
      <c r="AF136" s="63">
        <v>107</v>
      </c>
      <c r="AG136" s="63">
        <v>112</v>
      </c>
      <c r="AH136" s="63">
        <v>85</v>
      </c>
      <c r="AI136" s="63">
        <v>88</v>
      </c>
      <c r="AJ136" s="63">
        <v>82</v>
      </c>
    </row>
    <row r="137" spans="1:36" s="6" customFormat="1">
      <c r="A137" s="60"/>
      <c r="B137" s="64" t="s">
        <v>18</v>
      </c>
      <c r="C137" s="64" t="s">
        <v>372</v>
      </c>
      <c r="D137" s="64" t="s">
        <v>372</v>
      </c>
      <c r="E137" s="64" t="s">
        <v>452</v>
      </c>
      <c r="F137" s="64" t="s">
        <v>152</v>
      </c>
      <c r="G137" s="64" t="s">
        <v>437</v>
      </c>
      <c r="H137" s="70">
        <v>2043</v>
      </c>
      <c r="I137" s="70">
        <v>3003</v>
      </c>
      <c r="J137" s="70">
        <v>3161</v>
      </c>
      <c r="K137" s="35">
        <v>204.3</v>
      </c>
      <c r="L137" s="36">
        <v>0.96862745098039216</v>
      </c>
      <c r="M137" s="36">
        <v>1.0784313725490196</v>
      </c>
      <c r="N137" s="36">
        <v>1.6470588235294117</v>
      </c>
      <c r="O137" s="36">
        <v>1.0078431372549019</v>
      </c>
      <c r="P137" s="36">
        <v>1.5176470588235293</v>
      </c>
      <c r="Q137" s="36">
        <v>0.82352941176470584</v>
      </c>
      <c r="R137" s="52">
        <v>247</v>
      </c>
      <c r="S137" s="70">
        <v>275</v>
      </c>
      <c r="T137" s="66">
        <v>420</v>
      </c>
      <c r="U137" s="70">
        <v>257</v>
      </c>
      <c r="V137" s="70">
        <v>387</v>
      </c>
      <c r="W137" s="73">
        <v>210</v>
      </c>
      <c r="X137" s="70">
        <v>278</v>
      </c>
      <c r="Y137" s="70">
        <v>278</v>
      </c>
      <c r="Z137" s="66">
        <v>278</v>
      </c>
      <c r="AA137" s="70">
        <v>278</v>
      </c>
      <c r="AB137" s="70">
        <v>278</v>
      </c>
      <c r="AC137" s="70">
        <v>278</v>
      </c>
      <c r="AD137" s="13"/>
      <c r="AE137" s="63">
        <v>255</v>
      </c>
      <c r="AF137" s="63">
        <v>255</v>
      </c>
      <c r="AG137" s="63">
        <v>255</v>
      </c>
      <c r="AH137" s="63">
        <v>255</v>
      </c>
      <c r="AI137" s="63">
        <v>255</v>
      </c>
      <c r="AJ137" s="63">
        <v>255</v>
      </c>
    </row>
    <row r="138" spans="1:36" s="6" customFormat="1">
      <c r="A138" s="60"/>
      <c r="B138" s="64" t="s">
        <v>18</v>
      </c>
      <c r="C138" s="64" t="s">
        <v>373</v>
      </c>
      <c r="D138" s="64" t="s">
        <v>373</v>
      </c>
      <c r="E138" s="64" t="s">
        <v>452</v>
      </c>
      <c r="F138" s="64" t="s">
        <v>153</v>
      </c>
      <c r="G138" s="64" t="s">
        <v>436</v>
      </c>
      <c r="H138" s="70">
        <v>1307</v>
      </c>
      <c r="I138" s="70">
        <v>1582</v>
      </c>
      <c r="J138" s="70">
        <v>1229</v>
      </c>
      <c r="K138" s="35">
        <v>130.70000000000002</v>
      </c>
      <c r="L138" s="36">
        <v>0.9147286821705426</v>
      </c>
      <c r="M138" s="36">
        <v>1.0387596899224807</v>
      </c>
      <c r="N138" s="36">
        <v>0.90697674418604646</v>
      </c>
      <c r="O138" s="36">
        <v>0.79844961240310075</v>
      </c>
      <c r="P138" s="36">
        <v>0.5736434108527132</v>
      </c>
      <c r="Q138" s="36">
        <v>0.7441860465116279</v>
      </c>
      <c r="R138" s="52">
        <v>118</v>
      </c>
      <c r="S138" s="70">
        <v>134</v>
      </c>
      <c r="T138" s="66">
        <v>117</v>
      </c>
      <c r="U138" s="70">
        <v>103</v>
      </c>
      <c r="V138" s="70">
        <v>74</v>
      </c>
      <c r="W138" s="73">
        <v>96</v>
      </c>
      <c r="X138" s="70">
        <v>123</v>
      </c>
      <c r="Y138" s="70">
        <v>123</v>
      </c>
      <c r="Z138" s="66">
        <v>123</v>
      </c>
      <c r="AA138" s="70">
        <v>124</v>
      </c>
      <c r="AB138" s="70">
        <v>124</v>
      </c>
      <c r="AC138" s="70">
        <v>124</v>
      </c>
      <c r="AD138" s="13"/>
      <c r="AE138" s="63">
        <v>129</v>
      </c>
      <c r="AF138" s="63">
        <v>129</v>
      </c>
      <c r="AG138" s="63">
        <v>129</v>
      </c>
      <c r="AH138" s="63">
        <v>129</v>
      </c>
      <c r="AI138" s="63">
        <v>129</v>
      </c>
      <c r="AJ138" s="63">
        <v>129</v>
      </c>
    </row>
    <row r="139" spans="1:36" s="6" customFormat="1">
      <c r="A139" s="60"/>
      <c r="B139" s="64" t="s">
        <v>18</v>
      </c>
      <c r="C139" s="64" t="s">
        <v>395</v>
      </c>
      <c r="D139" s="64" t="s">
        <v>395</v>
      </c>
      <c r="E139" s="64" t="s">
        <v>452</v>
      </c>
      <c r="F139" s="64" t="s">
        <v>154</v>
      </c>
      <c r="G139" s="64" t="s">
        <v>437</v>
      </c>
      <c r="H139" s="70">
        <v>373</v>
      </c>
      <c r="I139" s="70">
        <v>708</v>
      </c>
      <c r="J139" s="70">
        <v>823</v>
      </c>
      <c r="K139" s="35">
        <v>37.300000000000004</v>
      </c>
      <c r="L139" s="36">
        <v>1.0571428571428572</v>
      </c>
      <c r="M139" s="36">
        <v>1</v>
      </c>
      <c r="N139" s="36">
        <v>1</v>
      </c>
      <c r="O139" s="36">
        <v>0.72857142857142854</v>
      </c>
      <c r="P139" s="36">
        <v>0.7142857142857143</v>
      </c>
      <c r="Q139" s="36">
        <v>1.0571428571428572</v>
      </c>
      <c r="R139" s="52">
        <v>74</v>
      </c>
      <c r="S139" s="70">
        <v>70</v>
      </c>
      <c r="T139" s="66">
        <v>70</v>
      </c>
      <c r="U139" s="70">
        <v>51</v>
      </c>
      <c r="V139" s="70">
        <v>50</v>
      </c>
      <c r="W139" s="73">
        <v>74</v>
      </c>
      <c r="X139" s="70">
        <v>82</v>
      </c>
      <c r="Y139" s="70">
        <v>82</v>
      </c>
      <c r="Z139" s="66">
        <v>82</v>
      </c>
      <c r="AA139" s="70">
        <v>82</v>
      </c>
      <c r="AB139" s="70">
        <v>82</v>
      </c>
      <c r="AC139" s="70">
        <v>82</v>
      </c>
      <c r="AD139" s="13"/>
      <c r="AE139" s="63">
        <v>70</v>
      </c>
      <c r="AF139" s="63">
        <v>70</v>
      </c>
      <c r="AG139" s="63">
        <v>70</v>
      </c>
      <c r="AH139" s="63">
        <v>70</v>
      </c>
      <c r="AI139" s="63">
        <v>70</v>
      </c>
      <c r="AJ139" s="63">
        <v>70</v>
      </c>
    </row>
    <row r="140" spans="1:36" s="6" customFormat="1">
      <c r="A140" s="60"/>
      <c r="B140" s="64" t="s">
        <v>18</v>
      </c>
      <c r="C140" s="64" t="s">
        <v>392</v>
      </c>
      <c r="D140" s="64" t="s">
        <v>393</v>
      </c>
      <c r="E140" s="64" t="s">
        <v>452</v>
      </c>
      <c r="F140" s="64" t="s">
        <v>155</v>
      </c>
      <c r="G140" s="64" t="s">
        <v>437</v>
      </c>
      <c r="H140" s="70">
        <v>6102</v>
      </c>
      <c r="I140" s="70">
        <v>18002</v>
      </c>
      <c r="J140" s="70">
        <v>18460</v>
      </c>
      <c r="K140" s="35">
        <v>610.20000000000005</v>
      </c>
      <c r="L140" s="36">
        <v>1.1201923076923077</v>
      </c>
      <c r="M140" s="36">
        <v>1.088598901098901</v>
      </c>
      <c r="N140" s="36">
        <v>0.90728021978021978</v>
      </c>
      <c r="O140" s="36">
        <v>0.86675824175824179</v>
      </c>
      <c r="P140" s="36">
        <v>0.72390109890109888</v>
      </c>
      <c r="Q140" s="36">
        <v>0.78365384615384615</v>
      </c>
      <c r="R140" s="52">
        <v>1631</v>
      </c>
      <c r="S140" s="70">
        <v>1585</v>
      </c>
      <c r="T140" s="66">
        <v>1321</v>
      </c>
      <c r="U140" s="70">
        <v>1262</v>
      </c>
      <c r="V140" s="70">
        <v>1054</v>
      </c>
      <c r="W140" s="73">
        <v>1141</v>
      </c>
      <c r="X140" s="70">
        <v>1783</v>
      </c>
      <c r="Y140" s="70">
        <v>1750</v>
      </c>
      <c r="Z140" s="66">
        <v>1750</v>
      </c>
      <c r="AA140" s="70">
        <v>1750</v>
      </c>
      <c r="AB140" s="70">
        <v>1750</v>
      </c>
      <c r="AC140" s="70">
        <v>1750</v>
      </c>
      <c r="AD140" s="13"/>
      <c r="AE140" s="63">
        <v>1456</v>
      </c>
      <c r="AF140" s="63">
        <v>1456</v>
      </c>
      <c r="AG140" s="63">
        <v>1456</v>
      </c>
      <c r="AH140" s="63">
        <v>1456</v>
      </c>
      <c r="AI140" s="63">
        <v>1456</v>
      </c>
      <c r="AJ140" s="63">
        <v>1456</v>
      </c>
    </row>
    <row r="141" spans="1:36" s="6" customFormat="1">
      <c r="A141" s="60"/>
      <c r="B141" s="64" t="s">
        <v>18</v>
      </c>
      <c r="C141" s="64" t="s">
        <v>394</v>
      </c>
      <c r="D141" s="64" t="s">
        <v>394</v>
      </c>
      <c r="E141" s="64" t="s">
        <v>452</v>
      </c>
      <c r="F141" s="64" t="s">
        <v>156</v>
      </c>
      <c r="G141" s="64" t="s">
        <v>437</v>
      </c>
      <c r="H141" s="70">
        <v>4929</v>
      </c>
      <c r="I141" s="70">
        <v>13778</v>
      </c>
      <c r="J141" s="70">
        <v>14552</v>
      </c>
      <c r="K141" s="35">
        <v>492.90000000000003</v>
      </c>
      <c r="L141" s="36">
        <v>1.4254881808838644</v>
      </c>
      <c r="M141" s="36">
        <v>1.3227132579650565</v>
      </c>
      <c r="N141" s="36">
        <v>1.224049331963001</v>
      </c>
      <c r="O141" s="36">
        <v>1.0513874614594039</v>
      </c>
      <c r="P141" s="36">
        <v>0.89619732785200412</v>
      </c>
      <c r="Q141" s="36">
        <v>0.93114080164439872</v>
      </c>
      <c r="R141" s="52">
        <v>1387</v>
      </c>
      <c r="S141" s="70">
        <v>1287</v>
      </c>
      <c r="T141" s="66">
        <v>1191</v>
      </c>
      <c r="U141" s="70">
        <v>1023</v>
      </c>
      <c r="V141" s="70">
        <v>872</v>
      </c>
      <c r="W141" s="73">
        <v>906</v>
      </c>
      <c r="X141" s="70">
        <v>1362</v>
      </c>
      <c r="Y141" s="70">
        <v>1362</v>
      </c>
      <c r="Z141" s="66">
        <v>1362</v>
      </c>
      <c r="AA141" s="70">
        <v>1362</v>
      </c>
      <c r="AB141" s="70">
        <v>1362</v>
      </c>
      <c r="AC141" s="70">
        <v>1362</v>
      </c>
      <c r="AD141" s="13"/>
      <c r="AE141" s="63">
        <v>973</v>
      </c>
      <c r="AF141" s="63">
        <v>973</v>
      </c>
      <c r="AG141" s="63">
        <v>973</v>
      </c>
      <c r="AH141" s="63">
        <v>973</v>
      </c>
      <c r="AI141" s="63">
        <v>973</v>
      </c>
      <c r="AJ141" s="63">
        <v>973</v>
      </c>
    </row>
    <row r="142" spans="1:36" s="6" customFormat="1">
      <c r="A142" s="60"/>
      <c r="B142" s="64" t="s">
        <v>18</v>
      </c>
      <c r="C142" s="64" t="s">
        <v>386</v>
      </c>
      <c r="D142" s="64" t="s">
        <v>386</v>
      </c>
      <c r="E142" s="64" t="s">
        <v>452</v>
      </c>
      <c r="F142" s="64" t="s">
        <v>157</v>
      </c>
      <c r="G142" s="64" t="s">
        <v>436</v>
      </c>
      <c r="H142" s="70">
        <v>29</v>
      </c>
      <c r="I142" s="70">
        <v>35</v>
      </c>
      <c r="J142" s="70">
        <v>29</v>
      </c>
      <c r="K142" s="35">
        <v>2.9000000000000004</v>
      </c>
      <c r="L142" s="36">
        <v>1</v>
      </c>
      <c r="M142" s="36">
        <v>1</v>
      </c>
      <c r="N142" s="36">
        <v>0.375</v>
      </c>
      <c r="O142" s="36">
        <v>0.66666666666666663</v>
      </c>
      <c r="P142" s="36">
        <v>1</v>
      </c>
      <c r="Q142" s="36">
        <v>1</v>
      </c>
      <c r="R142" s="52">
        <v>3</v>
      </c>
      <c r="S142" s="70">
        <v>3</v>
      </c>
      <c r="T142" s="66">
        <v>3</v>
      </c>
      <c r="U142" s="70">
        <v>2</v>
      </c>
      <c r="V142" s="70">
        <v>2</v>
      </c>
      <c r="W142" s="73">
        <v>2</v>
      </c>
      <c r="X142" s="70">
        <v>3</v>
      </c>
      <c r="Y142" s="70">
        <v>3</v>
      </c>
      <c r="Z142" s="66">
        <v>3</v>
      </c>
      <c r="AA142" s="70">
        <v>3</v>
      </c>
      <c r="AB142" s="70">
        <v>3</v>
      </c>
      <c r="AC142" s="70">
        <v>4</v>
      </c>
      <c r="AD142" s="13"/>
      <c r="AE142" s="63">
        <v>3</v>
      </c>
      <c r="AF142" s="63">
        <v>3</v>
      </c>
      <c r="AG142" s="63">
        <v>8</v>
      </c>
      <c r="AH142" s="63">
        <v>3</v>
      </c>
      <c r="AI142" s="63">
        <v>2</v>
      </c>
      <c r="AJ142" s="63">
        <v>2</v>
      </c>
    </row>
    <row r="143" spans="1:36" s="6" customFormat="1">
      <c r="A143" s="60"/>
      <c r="B143" s="64" t="s">
        <v>18</v>
      </c>
      <c r="C143" s="64" t="s">
        <v>376</v>
      </c>
      <c r="D143" s="64" t="s">
        <v>377</v>
      </c>
      <c r="E143" s="64" t="s">
        <v>452</v>
      </c>
      <c r="F143" s="64" t="s">
        <v>158</v>
      </c>
      <c r="G143" s="64" t="s">
        <v>437</v>
      </c>
      <c r="H143" s="70">
        <v>163</v>
      </c>
      <c r="I143" s="70">
        <v>214</v>
      </c>
      <c r="J143" s="70">
        <v>240</v>
      </c>
      <c r="K143" s="35">
        <v>16.3</v>
      </c>
      <c r="L143" s="36">
        <v>1.1153846153846154</v>
      </c>
      <c r="M143" s="36">
        <v>1</v>
      </c>
      <c r="N143" s="36">
        <v>0.66666666666666663</v>
      </c>
      <c r="O143" s="36">
        <v>0.46875</v>
      </c>
      <c r="P143" s="36">
        <v>1.1000000000000001</v>
      </c>
      <c r="Q143" s="36">
        <v>0.48</v>
      </c>
      <c r="R143" s="52">
        <v>29</v>
      </c>
      <c r="S143" s="70">
        <v>18</v>
      </c>
      <c r="T143" s="66">
        <v>20</v>
      </c>
      <c r="U143" s="70">
        <v>15</v>
      </c>
      <c r="V143" s="70">
        <v>22</v>
      </c>
      <c r="W143" s="73">
        <v>12</v>
      </c>
      <c r="X143" s="70">
        <v>45</v>
      </c>
      <c r="Y143" s="70">
        <v>23</v>
      </c>
      <c r="Z143" s="66">
        <v>22</v>
      </c>
      <c r="AA143" s="70">
        <v>29</v>
      </c>
      <c r="AB143" s="70">
        <v>19</v>
      </c>
      <c r="AC143" s="70">
        <v>21</v>
      </c>
      <c r="AD143" s="13"/>
      <c r="AE143" s="63">
        <v>26</v>
      </c>
      <c r="AF143" s="63">
        <v>18</v>
      </c>
      <c r="AG143" s="63">
        <v>30</v>
      </c>
      <c r="AH143" s="63">
        <v>32</v>
      </c>
      <c r="AI143" s="63">
        <v>20</v>
      </c>
      <c r="AJ143" s="63">
        <v>25</v>
      </c>
    </row>
    <row r="144" spans="1:36" s="6" customFormat="1">
      <c r="A144" s="60"/>
      <c r="B144" s="64" t="s">
        <v>18</v>
      </c>
      <c r="C144" s="64" t="s">
        <v>381</v>
      </c>
      <c r="D144" s="64" t="s">
        <v>381</v>
      </c>
      <c r="E144" s="64" t="s">
        <v>452</v>
      </c>
      <c r="F144" s="64" t="s">
        <v>159</v>
      </c>
      <c r="G144" s="64" t="s">
        <v>436</v>
      </c>
      <c r="H144" s="70">
        <v>319</v>
      </c>
      <c r="I144" s="70">
        <v>417</v>
      </c>
      <c r="J144" s="70">
        <v>337</v>
      </c>
      <c r="K144" s="35">
        <v>31.900000000000002</v>
      </c>
      <c r="L144" s="36">
        <v>0.77777777777777779</v>
      </c>
      <c r="M144" s="36">
        <v>0.66666666666666663</v>
      </c>
      <c r="N144" s="36">
        <v>0.51111111111111107</v>
      </c>
      <c r="O144" s="36">
        <v>0.53333333333333333</v>
      </c>
      <c r="P144" s="36">
        <v>0.71111111111111114</v>
      </c>
      <c r="Q144" s="36">
        <v>0.53333333333333333</v>
      </c>
      <c r="R144" s="52">
        <v>35</v>
      </c>
      <c r="S144" s="70">
        <v>30</v>
      </c>
      <c r="T144" s="66">
        <v>23</v>
      </c>
      <c r="U144" s="70">
        <v>24</v>
      </c>
      <c r="V144" s="70">
        <v>32</v>
      </c>
      <c r="W144" s="73">
        <v>24</v>
      </c>
      <c r="X144" s="70">
        <v>30</v>
      </c>
      <c r="Y144" s="70">
        <v>30</v>
      </c>
      <c r="Z144" s="66">
        <v>30</v>
      </c>
      <c r="AA144" s="70">
        <v>44</v>
      </c>
      <c r="AB144" s="70">
        <v>42</v>
      </c>
      <c r="AC144" s="70">
        <v>25</v>
      </c>
      <c r="AD144" s="13"/>
      <c r="AE144" s="63">
        <v>45</v>
      </c>
      <c r="AF144" s="63">
        <v>45</v>
      </c>
      <c r="AG144" s="63">
        <v>45</v>
      </c>
      <c r="AH144" s="63">
        <v>45</v>
      </c>
      <c r="AI144" s="63">
        <v>45</v>
      </c>
      <c r="AJ144" s="63">
        <v>45</v>
      </c>
    </row>
    <row r="145" spans="1:36" s="6" customFormat="1">
      <c r="A145" s="60"/>
      <c r="B145" s="64" t="s">
        <v>18</v>
      </c>
      <c r="C145" s="64" t="s">
        <v>380</v>
      </c>
      <c r="D145" s="64" t="s">
        <v>380</v>
      </c>
      <c r="E145" s="64" t="s">
        <v>452</v>
      </c>
      <c r="F145" s="64" t="s">
        <v>160</v>
      </c>
      <c r="G145" s="64" t="s">
        <v>437</v>
      </c>
      <c r="H145" s="70">
        <v>1499</v>
      </c>
      <c r="I145" s="70">
        <v>2204</v>
      </c>
      <c r="J145" s="70">
        <v>2003</v>
      </c>
      <c r="K145" s="35">
        <v>149.9</v>
      </c>
      <c r="L145" s="36">
        <v>0.84399999999999997</v>
      </c>
      <c r="M145" s="36">
        <v>0.62</v>
      </c>
      <c r="N145" s="36">
        <v>0.63200000000000001</v>
      </c>
      <c r="O145" s="36">
        <v>0.51600000000000001</v>
      </c>
      <c r="P145" s="36">
        <v>0.47599999999999998</v>
      </c>
      <c r="Q145" s="36">
        <v>0.54400000000000004</v>
      </c>
      <c r="R145" s="52">
        <v>211</v>
      </c>
      <c r="S145" s="70">
        <v>155</v>
      </c>
      <c r="T145" s="66">
        <v>158</v>
      </c>
      <c r="U145" s="70">
        <v>129</v>
      </c>
      <c r="V145" s="70">
        <v>119</v>
      </c>
      <c r="W145" s="73">
        <v>136</v>
      </c>
      <c r="X145" s="70">
        <v>150</v>
      </c>
      <c r="Y145" s="70">
        <v>150</v>
      </c>
      <c r="Z145" s="66">
        <v>150</v>
      </c>
      <c r="AA145" s="70">
        <v>214</v>
      </c>
      <c r="AB145" s="70">
        <v>240</v>
      </c>
      <c r="AC145" s="70">
        <v>163</v>
      </c>
      <c r="AD145" s="13"/>
      <c r="AE145" s="63">
        <v>250</v>
      </c>
      <c r="AF145" s="63">
        <v>250</v>
      </c>
      <c r="AG145" s="63">
        <v>250</v>
      </c>
      <c r="AH145" s="63">
        <v>250</v>
      </c>
      <c r="AI145" s="63">
        <v>250</v>
      </c>
      <c r="AJ145" s="63">
        <v>250</v>
      </c>
    </row>
    <row r="146" spans="1:36" s="6" customFormat="1">
      <c r="A146" s="60"/>
      <c r="B146" s="64" t="s">
        <v>53</v>
      </c>
      <c r="C146" s="64" t="s">
        <v>387</v>
      </c>
      <c r="D146" s="64" t="s">
        <v>387</v>
      </c>
      <c r="E146" s="64" t="s">
        <v>452</v>
      </c>
      <c r="F146" s="64" t="s">
        <v>161</v>
      </c>
      <c r="G146" s="64" t="s">
        <v>437</v>
      </c>
      <c r="H146" s="70">
        <v>0</v>
      </c>
      <c r="I146" s="70">
        <v>3602</v>
      </c>
      <c r="J146" s="70">
        <v>25225</v>
      </c>
      <c r="K146" s="35">
        <v>0</v>
      </c>
      <c r="L146" s="36">
        <v>0.80833333333333335</v>
      </c>
      <c r="M146" s="36">
        <v>0.71499999999999997</v>
      </c>
      <c r="N146" s="36">
        <v>0.91500000000000004</v>
      </c>
      <c r="O146" s="36">
        <v>0.64266666666666672</v>
      </c>
      <c r="P146" s="36">
        <v>0.64800000000000002</v>
      </c>
      <c r="Q146" s="36">
        <v>0.86799999999999999</v>
      </c>
      <c r="R146" s="52">
        <v>2425</v>
      </c>
      <c r="S146" s="70">
        <v>2145</v>
      </c>
      <c r="T146" s="66">
        <v>2745</v>
      </c>
      <c r="U146" s="70">
        <v>1928</v>
      </c>
      <c r="V146" s="70">
        <v>1944</v>
      </c>
      <c r="W146" s="73">
        <v>2604</v>
      </c>
      <c r="X146" s="70">
        <v>2000</v>
      </c>
      <c r="Y146" s="70">
        <v>2000</v>
      </c>
      <c r="Z146" s="66">
        <v>2000</v>
      </c>
      <c r="AA146" s="70">
        <v>3000</v>
      </c>
      <c r="AB146" s="70">
        <v>2000</v>
      </c>
      <c r="AC146" s="70">
        <v>2000</v>
      </c>
      <c r="AD146" s="13"/>
      <c r="AE146" s="63">
        <v>3000</v>
      </c>
      <c r="AF146" s="63">
        <v>3000</v>
      </c>
      <c r="AG146" s="63">
        <v>3000</v>
      </c>
      <c r="AH146" s="63">
        <v>3000</v>
      </c>
      <c r="AI146" s="63">
        <v>3000</v>
      </c>
      <c r="AJ146" s="63">
        <v>3000</v>
      </c>
    </row>
    <row r="147" spans="1:36" s="6" customFormat="1">
      <c r="A147" s="60"/>
      <c r="B147" s="64" t="s">
        <v>18</v>
      </c>
      <c r="C147" s="64" t="s">
        <v>388</v>
      </c>
      <c r="D147" s="64" t="s">
        <v>389</v>
      </c>
      <c r="E147" s="64" t="s">
        <v>452</v>
      </c>
      <c r="F147" s="64" t="s">
        <v>162</v>
      </c>
      <c r="G147" s="64" t="s">
        <v>438</v>
      </c>
      <c r="H147" s="70">
        <v>132472</v>
      </c>
      <c r="I147" s="70">
        <v>123650</v>
      </c>
      <c r="J147" s="70">
        <v>116515</v>
      </c>
      <c r="K147" s="35">
        <v>13247.2</v>
      </c>
      <c r="L147" s="36">
        <v>0.85654405474764761</v>
      </c>
      <c r="M147" s="36">
        <v>0.95938348196975576</v>
      </c>
      <c r="N147" s="36">
        <v>0.91168521462639107</v>
      </c>
      <c r="O147" s="36">
        <v>0.90126697865540462</v>
      </c>
      <c r="P147" s="36">
        <v>0.97117394652877109</v>
      </c>
      <c r="Q147" s="36">
        <v>0.94032213015547905</v>
      </c>
      <c r="R147" s="52">
        <v>10013</v>
      </c>
      <c r="S147" s="70">
        <v>9897</v>
      </c>
      <c r="T147" s="66">
        <v>11469</v>
      </c>
      <c r="U147" s="70">
        <v>7896</v>
      </c>
      <c r="V147" s="70">
        <v>8827</v>
      </c>
      <c r="W147" s="73">
        <v>10100</v>
      </c>
      <c r="X147" s="70">
        <v>10491</v>
      </c>
      <c r="Y147" s="70">
        <v>8607</v>
      </c>
      <c r="Z147" s="66">
        <v>10093</v>
      </c>
      <c r="AA147" s="70">
        <v>9142</v>
      </c>
      <c r="AB147" s="70">
        <v>9670</v>
      </c>
      <c r="AC147" s="70">
        <v>9164</v>
      </c>
      <c r="AD147" s="13"/>
      <c r="AE147" s="63">
        <v>11690</v>
      </c>
      <c r="AF147" s="63">
        <v>10316</v>
      </c>
      <c r="AG147" s="63">
        <v>12580</v>
      </c>
      <c r="AH147" s="63">
        <v>8761</v>
      </c>
      <c r="AI147" s="63">
        <v>9089</v>
      </c>
      <c r="AJ147" s="63">
        <v>10741</v>
      </c>
    </row>
    <row r="148" spans="1:36" s="6" customFormat="1">
      <c r="A148" s="60"/>
      <c r="B148" s="64" t="s">
        <v>18</v>
      </c>
      <c r="C148" s="64" t="s">
        <v>390</v>
      </c>
      <c r="D148" s="64" t="s">
        <v>391</v>
      </c>
      <c r="E148" s="64" t="s">
        <v>452</v>
      </c>
      <c r="F148" s="64" t="s">
        <v>163</v>
      </c>
      <c r="G148" s="64" t="s">
        <v>439</v>
      </c>
      <c r="H148" s="70">
        <v>131226</v>
      </c>
      <c r="I148" s="70">
        <v>123011</v>
      </c>
      <c r="J148" s="70">
        <v>126639</v>
      </c>
      <c r="K148" s="35">
        <v>13122.6</v>
      </c>
      <c r="L148" s="36">
        <v>1.0811401330817361</v>
      </c>
      <c r="M148" s="36">
        <v>1.0788558943291291</v>
      </c>
      <c r="N148" s="36">
        <v>1.2385539775548713</v>
      </c>
      <c r="O148" s="36">
        <v>0.89035653987486341</v>
      </c>
      <c r="P148" s="36">
        <v>0.9484556559737809</v>
      </c>
      <c r="Q148" s="36">
        <v>1.1770781606912306</v>
      </c>
      <c r="R148" s="52">
        <v>10886</v>
      </c>
      <c r="S148" s="70">
        <v>10863</v>
      </c>
      <c r="T148" s="66">
        <v>12471</v>
      </c>
      <c r="U148" s="70">
        <v>8965</v>
      </c>
      <c r="V148" s="70">
        <v>9550</v>
      </c>
      <c r="W148" s="73">
        <v>11852</v>
      </c>
      <c r="X148" s="70">
        <v>11170</v>
      </c>
      <c r="Y148" s="70">
        <v>11170</v>
      </c>
      <c r="Z148" s="66">
        <v>11170</v>
      </c>
      <c r="AA148" s="70">
        <v>11170</v>
      </c>
      <c r="AB148" s="70">
        <v>11170</v>
      </c>
      <c r="AC148" s="70">
        <v>11170</v>
      </c>
      <c r="AD148" s="13"/>
      <c r="AE148" s="63">
        <v>10069</v>
      </c>
      <c r="AF148" s="63">
        <v>10069</v>
      </c>
      <c r="AG148" s="63">
        <v>10069</v>
      </c>
      <c r="AH148" s="63">
        <v>10069</v>
      </c>
      <c r="AI148" s="63">
        <v>10069</v>
      </c>
      <c r="AJ148" s="63">
        <v>10069</v>
      </c>
    </row>
    <row r="149" spans="1:36" s="6" customFormat="1">
      <c r="A149" s="60"/>
      <c r="B149" s="64" t="s">
        <v>18</v>
      </c>
      <c r="C149" s="64" t="s">
        <v>202</v>
      </c>
      <c r="D149" s="64" t="s">
        <v>202</v>
      </c>
      <c r="E149" s="64" t="s">
        <v>452</v>
      </c>
      <c r="F149" s="64" t="s">
        <v>164</v>
      </c>
      <c r="G149" s="64" t="s">
        <v>437</v>
      </c>
      <c r="H149" s="70">
        <v>14206</v>
      </c>
      <c r="I149" s="70">
        <v>21168</v>
      </c>
      <c r="J149" s="70">
        <v>24505</v>
      </c>
      <c r="K149" s="35">
        <v>1420.6000000000001</v>
      </c>
      <c r="L149" s="36">
        <v>1.0573770491803278</v>
      </c>
      <c r="M149" s="36">
        <v>1.0414657666345226</v>
      </c>
      <c r="N149" s="36">
        <v>1.2222757955641272</v>
      </c>
      <c r="O149" s="36">
        <v>0.83992285438765668</v>
      </c>
      <c r="P149" s="36">
        <v>0.83847637415621989</v>
      </c>
      <c r="Q149" s="36">
        <v>1.0077145612343299</v>
      </c>
      <c r="R149" s="52">
        <v>2193</v>
      </c>
      <c r="S149" s="70">
        <v>2160</v>
      </c>
      <c r="T149" s="66">
        <v>2535</v>
      </c>
      <c r="U149" s="70">
        <v>1742</v>
      </c>
      <c r="V149" s="70">
        <v>1739</v>
      </c>
      <c r="W149" s="73">
        <v>2090</v>
      </c>
      <c r="X149" s="70">
        <v>2280</v>
      </c>
      <c r="Y149" s="70">
        <v>2280</v>
      </c>
      <c r="Z149" s="66">
        <v>2280</v>
      </c>
      <c r="AA149" s="70">
        <v>2280</v>
      </c>
      <c r="AB149" s="70">
        <v>2280</v>
      </c>
      <c r="AC149" s="70">
        <v>2280</v>
      </c>
      <c r="AD149" s="13"/>
      <c r="AE149" s="63">
        <v>2074</v>
      </c>
      <c r="AF149" s="63">
        <v>2074</v>
      </c>
      <c r="AG149" s="63">
        <v>2074</v>
      </c>
      <c r="AH149" s="63">
        <v>2074</v>
      </c>
      <c r="AI149" s="63">
        <v>2074</v>
      </c>
      <c r="AJ149" s="63">
        <v>2074</v>
      </c>
    </row>
    <row r="150" spans="1:36" s="6" customFormat="1">
      <c r="A150" s="60"/>
      <c r="B150" s="64" t="s">
        <v>18</v>
      </c>
      <c r="C150" s="64" t="s">
        <v>203</v>
      </c>
      <c r="D150" s="64" t="s">
        <v>203</v>
      </c>
      <c r="E150" s="64" t="s">
        <v>452</v>
      </c>
      <c r="F150" s="64" t="s">
        <v>165</v>
      </c>
      <c r="G150" s="64" t="s">
        <v>437</v>
      </c>
      <c r="H150" s="70">
        <v>19705</v>
      </c>
      <c r="I150" s="70">
        <v>27929</v>
      </c>
      <c r="J150" s="70">
        <v>29989</v>
      </c>
      <c r="K150" s="35">
        <v>1970.5</v>
      </c>
      <c r="L150" s="36">
        <v>1.0339292229113461</v>
      </c>
      <c r="M150" s="36">
        <v>0.92630426851514047</v>
      </c>
      <c r="N150" s="36">
        <v>1.0981393651951843</v>
      </c>
      <c r="O150" s="36">
        <v>0.78292593943816124</v>
      </c>
      <c r="P150" s="36">
        <v>0.7661437431594309</v>
      </c>
      <c r="Q150" s="36">
        <v>0.8967530098504195</v>
      </c>
      <c r="R150" s="52">
        <v>2834</v>
      </c>
      <c r="S150" s="70">
        <v>2539</v>
      </c>
      <c r="T150" s="66">
        <v>3010</v>
      </c>
      <c r="U150" s="70">
        <v>2146</v>
      </c>
      <c r="V150" s="70">
        <v>2100</v>
      </c>
      <c r="W150" s="73">
        <v>2458</v>
      </c>
      <c r="X150" s="70">
        <v>2802</v>
      </c>
      <c r="Y150" s="70">
        <v>2802</v>
      </c>
      <c r="Z150" s="66">
        <v>2802</v>
      </c>
      <c r="AA150" s="70">
        <v>2802</v>
      </c>
      <c r="AB150" s="70">
        <v>2802</v>
      </c>
      <c r="AC150" s="70">
        <v>2802</v>
      </c>
      <c r="AD150" s="13"/>
      <c r="AE150" s="63">
        <v>2741</v>
      </c>
      <c r="AF150" s="63">
        <v>2741</v>
      </c>
      <c r="AG150" s="63">
        <v>2741</v>
      </c>
      <c r="AH150" s="63">
        <v>2741</v>
      </c>
      <c r="AI150" s="63">
        <v>2741</v>
      </c>
      <c r="AJ150" s="63">
        <v>2741</v>
      </c>
    </row>
    <row r="151" spans="1:36" s="6" customFormat="1">
      <c r="A151" s="60"/>
      <c r="B151" s="64" t="s">
        <v>18</v>
      </c>
      <c r="C151" s="64" t="s">
        <v>201</v>
      </c>
      <c r="D151" s="64" t="s">
        <v>201</v>
      </c>
      <c r="E151" s="64" t="s">
        <v>452</v>
      </c>
      <c r="F151" s="64" t="s">
        <v>166</v>
      </c>
      <c r="G151" s="64" t="s">
        <v>437</v>
      </c>
      <c r="H151" s="70">
        <v>15890</v>
      </c>
      <c r="I151" s="70">
        <v>23951</v>
      </c>
      <c r="J151" s="70">
        <v>27219</v>
      </c>
      <c r="K151" s="35">
        <v>1589</v>
      </c>
      <c r="L151" s="36">
        <v>1.0416312659303313</v>
      </c>
      <c r="M151" s="36">
        <v>1.0293118096856415</v>
      </c>
      <c r="N151" s="36">
        <v>1.2009345794392523</v>
      </c>
      <c r="O151" s="36">
        <v>0.81478334749362791</v>
      </c>
      <c r="P151" s="36">
        <v>0.82158028887000845</v>
      </c>
      <c r="Q151" s="36">
        <v>0.96728971962616828</v>
      </c>
      <c r="R151" s="52">
        <v>2452</v>
      </c>
      <c r="S151" s="70">
        <v>2423</v>
      </c>
      <c r="T151" s="66">
        <v>2827</v>
      </c>
      <c r="U151" s="70">
        <v>1918</v>
      </c>
      <c r="V151" s="70">
        <v>1934</v>
      </c>
      <c r="W151" s="73">
        <v>2277</v>
      </c>
      <c r="X151" s="70">
        <v>2540</v>
      </c>
      <c r="Y151" s="70">
        <v>2540</v>
      </c>
      <c r="Z151" s="66">
        <v>2540</v>
      </c>
      <c r="AA151" s="70">
        <v>2540</v>
      </c>
      <c r="AB151" s="70">
        <v>2540</v>
      </c>
      <c r="AC151" s="70">
        <v>2540</v>
      </c>
      <c r="AD151" s="13"/>
      <c r="AE151" s="63">
        <v>2354</v>
      </c>
      <c r="AF151" s="63">
        <v>2354</v>
      </c>
      <c r="AG151" s="63">
        <v>2354</v>
      </c>
      <c r="AH151" s="63">
        <v>2354</v>
      </c>
      <c r="AI151" s="63">
        <v>2354</v>
      </c>
      <c r="AJ151" s="63">
        <v>2354</v>
      </c>
    </row>
    <row r="152" spans="1:36" s="6" customFormat="1">
      <c r="A152" s="60"/>
      <c r="B152" s="64" t="s">
        <v>18</v>
      </c>
      <c r="C152" s="64" t="s">
        <v>204</v>
      </c>
      <c r="D152" s="64" t="s">
        <v>204</v>
      </c>
      <c r="E152" s="64" t="s">
        <v>452</v>
      </c>
      <c r="F152" s="64" t="s">
        <v>167</v>
      </c>
      <c r="G152" s="64" t="s">
        <v>437</v>
      </c>
      <c r="H152" s="70">
        <v>98</v>
      </c>
      <c r="I152" s="70">
        <v>345</v>
      </c>
      <c r="J152" s="70">
        <v>432</v>
      </c>
      <c r="K152" s="35">
        <v>9.8000000000000007</v>
      </c>
      <c r="L152" s="36">
        <v>1.1176470588235294</v>
      </c>
      <c r="M152" s="36">
        <v>1</v>
      </c>
      <c r="N152" s="36">
        <v>1.3235294117647058</v>
      </c>
      <c r="O152" s="36">
        <v>1.0294117647058822</v>
      </c>
      <c r="P152" s="36">
        <v>0.8529411764705882</v>
      </c>
      <c r="Q152" s="36">
        <v>0.97058823529411764</v>
      </c>
      <c r="R152" s="52">
        <v>38</v>
      </c>
      <c r="S152" s="70">
        <v>34</v>
      </c>
      <c r="T152" s="66">
        <v>45</v>
      </c>
      <c r="U152" s="70">
        <v>35</v>
      </c>
      <c r="V152" s="70">
        <v>29</v>
      </c>
      <c r="W152" s="73">
        <v>33</v>
      </c>
      <c r="X152" s="70">
        <v>43</v>
      </c>
      <c r="Y152" s="70">
        <v>43</v>
      </c>
      <c r="Z152" s="66">
        <v>43</v>
      </c>
      <c r="AA152" s="70">
        <v>43</v>
      </c>
      <c r="AB152" s="70">
        <v>43</v>
      </c>
      <c r="AC152" s="70">
        <v>43</v>
      </c>
      <c r="AD152" s="13"/>
      <c r="AE152" s="63">
        <v>34</v>
      </c>
      <c r="AF152" s="63">
        <v>34</v>
      </c>
      <c r="AG152" s="63">
        <v>34</v>
      </c>
      <c r="AH152" s="63">
        <v>34</v>
      </c>
      <c r="AI152" s="63">
        <v>34</v>
      </c>
      <c r="AJ152" s="63">
        <v>34</v>
      </c>
    </row>
    <row r="153" spans="1:36" s="6" customFormat="1">
      <c r="A153" s="60"/>
      <c r="B153" s="64" t="s">
        <v>18</v>
      </c>
      <c r="C153" s="64" t="s">
        <v>199</v>
      </c>
      <c r="D153" s="64" t="s">
        <v>199</v>
      </c>
      <c r="E153" s="64" t="s">
        <v>452</v>
      </c>
      <c r="F153" s="64" t="s">
        <v>168</v>
      </c>
      <c r="G153" s="64" t="s">
        <v>437</v>
      </c>
      <c r="H153" s="70">
        <v>2366</v>
      </c>
      <c r="I153" s="70">
        <v>2833</v>
      </c>
      <c r="J153" s="70">
        <v>3027</v>
      </c>
      <c r="K153" s="35">
        <v>236.60000000000002</v>
      </c>
      <c r="L153" s="36">
        <v>0.84615384615384615</v>
      </c>
      <c r="M153" s="36">
        <v>0.89160839160839156</v>
      </c>
      <c r="N153" s="36">
        <v>1.2482517482517483</v>
      </c>
      <c r="O153" s="36">
        <v>0.68181818181818177</v>
      </c>
      <c r="P153" s="36">
        <v>0.70279720279720281</v>
      </c>
      <c r="Q153" s="36">
        <v>0.76223776223776218</v>
      </c>
      <c r="R153" s="52">
        <v>242</v>
      </c>
      <c r="S153" s="70">
        <v>255</v>
      </c>
      <c r="T153" s="66">
        <v>357</v>
      </c>
      <c r="U153" s="70">
        <v>195</v>
      </c>
      <c r="V153" s="70">
        <v>201</v>
      </c>
      <c r="W153" s="73">
        <v>218</v>
      </c>
      <c r="X153" s="70">
        <v>298</v>
      </c>
      <c r="Y153" s="70">
        <v>298</v>
      </c>
      <c r="Z153" s="66">
        <v>298</v>
      </c>
      <c r="AA153" s="70">
        <v>298</v>
      </c>
      <c r="AB153" s="70">
        <v>298</v>
      </c>
      <c r="AC153" s="70">
        <v>298</v>
      </c>
      <c r="AD153" s="13"/>
      <c r="AE153" s="63">
        <v>286</v>
      </c>
      <c r="AF153" s="63">
        <v>286</v>
      </c>
      <c r="AG153" s="63">
        <v>286</v>
      </c>
      <c r="AH153" s="63">
        <v>286</v>
      </c>
      <c r="AI153" s="63">
        <v>286</v>
      </c>
      <c r="AJ153" s="63">
        <v>286</v>
      </c>
    </row>
    <row r="154" spans="1:36" s="6" customFormat="1">
      <c r="A154" s="60"/>
      <c r="B154" s="64" t="s">
        <v>18</v>
      </c>
      <c r="C154" s="64" t="s">
        <v>200</v>
      </c>
      <c r="D154" s="64" t="s">
        <v>200</v>
      </c>
      <c r="E154" s="64" t="s">
        <v>452</v>
      </c>
      <c r="F154" s="64" t="s">
        <v>169</v>
      </c>
      <c r="G154" s="64" t="s">
        <v>437</v>
      </c>
      <c r="H154" s="70">
        <v>3105</v>
      </c>
      <c r="I154" s="70">
        <v>3544</v>
      </c>
      <c r="J154" s="70">
        <v>3484</v>
      </c>
      <c r="K154" s="35">
        <v>310.5</v>
      </c>
      <c r="L154" s="36">
        <v>0.9915492957746479</v>
      </c>
      <c r="M154" s="36">
        <v>0.90422535211267607</v>
      </c>
      <c r="N154" s="36">
        <v>0.89295774647887327</v>
      </c>
      <c r="O154" s="36">
        <v>0.72112676056338032</v>
      </c>
      <c r="P154" s="36">
        <v>0.53239436619718306</v>
      </c>
      <c r="Q154" s="36">
        <v>0.62816901408450709</v>
      </c>
      <c r="R154" s="52">
        <v>352</v>
      </c>
      <c r="S154" s="70">
        <v>321</v>
      </c>
      <c r="T154" s="66">
        <v>317</v>
      </c>
      <c r="U154" s="70">
        <v>256</v>
      </c>
      <c r="V154" s="70">
        <v>189</v>
      </c>
      <c r="W154" s="73">
        <v>223</v>
      </c>
      <c r="X154" s="70">
        <v>348</v>
      </c>
      <c r="Y154" s="70">
        <v>348</v>
      </c>
      <c r="Z154" s="66">
        <v>348</v>
      </c>
      <c r="AA154" s="70">
        <v>348</v>
      </c>
      <c r="AB154" s="70">
        <v>348</v>
      </c>
      <c r="AC154" s="70">
        <v>348</v>
      </c>
      <c r="AD154" s="13"/>
      <c r="AE154" s="63">
        <v>355</v>
      </c>
      <c r="AF154" s="63">
        <v>355</v>
      </c>
      <c r="AG154" s="63">
        <v>355</v>
      </c>
      <c r="AH154" s="63">
        <v>355</v>
      </c>
      <c r="AI154" s="63">
        <v>355</v>
      </c>
      <c r="AJ154" s="63">
        <v>355</v>
      </c>
    </row>
    <row r="155" spans="1:36" s="6" customFormat="1">
      <c r="A155" s="60"/>
      <c r="B155" s="64" t="s">
        <v>18</v>
      </c>
      <c r="C155" s="64" t="s">
        <v>198</v>
      </c>
      <c r="D155" s="64" t="s">
        <v>198</v>
      </c>
      <c r="E155" s="64" t="s">
        <v>452</v>
      </c>
      <c r="F155" s="64" t="s">
        <v>170</v>
      </c>
      <c r="G155" s="64" t="s">
        <v>437</v>
      </c>
      <c r="H155" s="70">
        <v>2940</v>
      </c>
      <c r="I155" s="70">
        <v>3337</v>
      </c>
      <c r="J155" s="70">
        <v>3620</v>
      </c>
      <c r="K155" s="35">
        <v>294</v>
      </c>
      <c r="L155" s="36">
        <v>0.97647058823529409</v>
      </c>
      <c r="M155" s="36">
        <v>0.85588235294117643</v>
      </c>
      <c r="N155" s="36">
        <v>0.90588235294117647</v>
      </c>
      <c r="O155" s="36">
        <v>0.87647058823529411</v>
      </c>
      <c r="P155" s="36">
        <v>0.70882352941176474</v>
      </c>
      <c r="Q155" s="36">
        <v>0.78235294117647058</v>
      </c>
      <c r="R155" s="52">
        <v>332</v>
      </c>
      <c r="S155" s="70">
        <v>291</v>
      </c>
      <c r="T155" s="66">
        <v>308</v>
      </c>
      <c r="U155" s="70">
        <v>298</v>
      </c>
      <c r="V155" s="70">
        <v>241</v>
      </c>
      <c r="W155" s="73">
        <v>266</v>
      </c>
      <c r="X155" s="70">
        <v>356</v>
      </c>
      <c r="Y155" s="70">
        <v>356</v>
      </c>
      <c r="Z155" s="66">
        <v>356</v>
      </c>
      <c r="AA155" s="70">
        <v>356</v>
      </c>
      <c r="AB155" s="70">
        <v>356</v>
      </c>
      <c r="AC155" s="70">
        <v>356</v>
      </c>
      <c r="AD155" s="13"/>
      <c r="AE155" s="63">
        <v>340</v>
      </c>
      <c r="AF155" s="63">
        <v>340</v>
      </c>
      <c r="AG155" s="63">
        <v>340</v>
      </c>
      <c r="AH155" s="63">
        <v>340</v>
      </c>
      <c r="AI155" s="63">
        <v>340</v>
      </c>
      <c r="AJ155" s="63">
        <v>340</v>
      </c>
    </row>
    <row r="156" spans="1:36" s="6" customFormat="1">
      <c r="A156" s="60"/>
      <c r="B156" s="64" t="s">
        <v>18</v>
      </c>
      <c r="C156" s="64" t="s">
        <v>408</v>
      </c>
      <c r="D156" s="64" t="s">
        <v>409</v>
      </c>
      <c r="E156" s="64" t="s">
        <v>452</v>
      </c>
      <c r="F156" s="64" t="s">
        <v>171</v>
      </c>
      <c r="G156" s="64" t="s">
        <v>437</v>
      </c>
      <c r="H156" s="70">
        <v>643</v>
      </c>
      <c r="I156" s="70">
        <v>800</v>
      </c>
      <c r="J156" s="70">
        <v>769</v>
      </c>
      <c r="K156" s="35">
        <v>64.3</v>
      </c>
      <c r="L156" s="36">
        <v>1.0566037735849056</v>
      </c>
      <c r="M156" s="36">
        <v>1.3018867924528301</v>
      </c>
      <c r="N156" s="36">
        <v>1.1698113207547169</v>
      </c>
      <c r="O156" s="36">
        <v>1.0377358490566038</v>
      </c>
      <c r="P156" s="36">
        <v>0.90566037735849059</v>
      </c>
      <c r="Q156" s="36">
        <v>0.69811320754716977</v>
      </c>
      <c r="R156" s="52">
        <v>56</v>
      </c>
      <c r="S156" s="70">
        <v>69</v>
      </c>
      <c r="T156" s="66">
        <v>62</v>
      </c>
      <c r="U156" s="70">
        <v>55</v>
      </c>
      <c r="V156" s="70">
        <v>48</v>
      </c>
      <c r="W156" s="73">
        <v>37</v>
      </c>
      <c r="X156" s="70">
        <v>62</v>
      </c>
      <c r="Y156" s="70">
        <v>62</v>
      </c>
      <c r="Z156" s="66">
        <v>62</v>
      </c>
      <c r="AA156" s="70">
        <v>62</v>
      </c>
      <c r="AB156" s="70">
        <v>62</v>
      </c>
      <c r="AC156" s="70">
        <v>62</v>
      </c>
      <c r="AD156" s="13"/>
      <c r="AE156" s="63">
        <v>53</v>
      </c>
      <c r="AF156" s="63">
        <v>53</v>
      </c>
      <c r="AG156" s="63">
        <v>53</v>
      </c>
      <c r="AH156" s="63">
        <v>53</v>
      </c>
      <c r="AI156" s="63">
        <v>53</v>
      </c>
      <c r="AJ156" s="63">
        <v>53</v>
      </c>
    </row>
    <row r="157" spans="1:36" s="6" customFormat="1">
      <c r="A157" s="60"/>
      <c r="B157" s="64" t="s">
        <v>18</v>
      </c>
      <c r="C157" s="64" t="s">
        <v>410</v>
      </c>
      <c r="D157" s="64" t="s">
        <v>411</v>
      </c>
      <c r="E157" s="64" t="s">
        <v>452</v>
      </c>
      <c r="F157" s="64" t="s">
        <v>172</v>
      </c>
      <c r="G157" s="64" t="s">
        <v>436</v>
      </c>
      <c r="H157" s="70">
        <v>66152</v>
      </c>
      <c r="I157" s="70">
        <v>82752</v>
      </c>
      <c r="J157" s="70">
        <v>63299</v>
      </c>
      <c r="K157" s="35">
        <v>6615.2000000000007</v>
      </c>
      <c r="L157" s="36">
        <v>0.99332625511906569</v>
      </c>
      <c r="M157" s="36">
        <v>0.87274381920218413</v>
      </c>
      <c r="N157" s="36">
        <v>0.67344152889428177</v>
      </c>
      <c r="O157" s="36">
        <v>0.58986804186258157</v>
      </c>
      <c r="P157" s="36">
        <v>0.58516608524192326</v>
      </c>
      <c r="Q157" s="36">
        <v>0.54679205217655091</v>
      </c>
      <c r="R157" s="52">
        <v>6549</v>
      </c>
      <c r="S157" s="70">
        <v>5754</v>
      </c>
      <c r="T157" s="66">
        <v>4440</v>
      </c>
      <c r="U157" s="70">
        <v>3889</v>
      </c>
      <c r="V157" s="70">
        <v>3858</v>
      </c>
      <c r="W157" s="73">
        <v>3605</v>
      </c>
      <c r="X157" s="70">
        <v>5776</v>
      </c>
      <c r="Y157" s="70">
        <v>5776</v>
      </c>
      <c r="Z157" s="66">
        <v>5776</v>
      </c>
      <c r="AA157" s="70">
        <v>5776</v>
      </c>
      <c r="AB157" s="70">
        <v>5776</v>
      </c>
      <c r="AC157" s="70">
        <v>5776</v>
      </c>
      <c r="AD157" s="13"/>
      <c r="AE157" s="63">
        <v>6593</v>
      </c>
      <c r="AF157" s="63">
        <v>6593</v>
      </c>
      <c r="AG157" s="63">
        <v>6593</v>
      </c>
      <c r="AH157" s="63">
        <v>6593</v>
      </c>
      <c r="AI157" s="63">
        <v>6593</v>
      </c>
      <c r="AJ157" s="63">
        <v>6593</v>
      </c>
    </row>
    <row r="158" spans="1:36" s="6" customFormat="1">
      <c r="A158" s="60"/>
      <c r="B158" s="64" t="s">
        <v>18</v>
      </c>
      <c r="C158" s="64" t="s">
        <v>415</v>
      </c>
      <c r="D158" s="64" t="s">
        <v>416</v>
      </c>
      <c r="E158" s="64" t="s">
        <v>452</v>
      </c>
      <c r="F158" s="64" t="s">
        <v>173</v>
      </c>
      <c r="G158" s="64" t="s">
        <v>437</v>
      </c>
      <c r="H158" s="70">
        <v>3777</v>
      </c>
      <c r="I158" s="70">
        <v>5171</v>
      </c>
      <c r="J158" s="70">
        <v>5958</v>
      </c>
      <c r="K158" s="35">
        <v>377.70000000000005</v>
      </c>
      <c r="L158" s="36">
        <v>0.85395189003436422</v>
      </c>
      <c r="M158" s="36">
        <v>0.90787716955941256</v>
      </c>
      <c r="N158" s="36">
        <v>1.2422018348623853</v>
      </c>
      <c r="O158" s="36">
        <v>0.9169675090252708</v>
      </c>
      <c r="P158" s="36">
        <v>1.1391304347826088</v>
      </c>
      <c r="Q158" s="36">
        <v>1.7008547008547008</v>
      </c>
      <c r="R158" s="52">
        <v>497</v>
      </c>
      <c r="S158" s="70">
        <v>680</v>
      </c>
      <c r="T158" s="66">
        <v>677</v>
      </c>
      <c r="U158" s="70">
        <v>508</v>
      </c>
      <c r="V158" s="70">
        <v>655</v>
      </c>
      <c r="W158" s="73">
        <v>1194</v>
      </c>
      <c r="X158" s="70">
        <v>1099</v>
      </c>
      <c r="Y158" s="70">
        <v>848</v>
      </c>
      <c r="Z158" s="66">
        <v>771</v>
      </c>
      <c r="AA158" s="70">
        <v>626</v>
      </c>
      <c r="AB158" s="70">
        <v>803</v>
      </c>
      <c r="AC158" s="70">
        <v>975</v>
      </c>
      <c r="AD158" s="13"/>
      <c r="AE158" s="63">
        <v>582</v>
      </c>
      <c r="AF158" s="63">
        <v>749</v>
      </c>
      <c r="AG158" s="63">
        <v>545</v>
      </c>
      <c r="AH158" s="63">
        <v>554</v>
      </c>
      <c r="AI158" s="63">
        <v>575</v>
      </c>
      <c r="AJ158" s="63">
        <v>702</v>
      </c>
    </row>
    <row r="159" spans="1:36" s="6" customFormat="1">
      <c r="A159" s="60"/>
      <c r="B159" s="64" t="s">
        <v>18</v>
      </c>
      <c r="C159" s="64" t="s">
        <v>417</v>
      </c>
      <c r="D159" s="64" t="s">
        <v>418</v>
      </c>
      <c r="E159" s="64" t="s">
        <v>452</v>
      </c>
      <c r="F159" s="64" t="s">
        <v>174</v>
      </c>
      <c r="G159" s="64" t="s">
        <v>437</v>
      </c>
      <c r="H159" s="70">
        <v>2051</v>
      </c>
      <c r="I159" s="70">
        <v>4171</v>
      </c>
      <c r="J159" s="70">
        <v>3693</v>
      </c>
      <c r="K159" s="35">
        <v>205.10000000000002</v>
      </c>
      <c r="L159" s="36">
        <v>1.4699248120300752</v>
      </c>
      <c r="M159" s="36">
        <v>1.4323308270676691</v>
      </c>
      <c r="N159" s="36">
        <v>0.5</v>
      </c>
      <c r="O159" s="36">
        <v>0.59126984126984128</v>
      </c>
      <c r="P159" s="36">
        <v>1.3911290322580645</v>
      </c>
      <c r="Q159" s="36">
        <v>1.6223021582733812</v>
      </c>
      <c r="R159" s="52">
        <v>391</v>
      </c>
      <c r="S159" s="70">
        <v>381</v>
      </c>
      <c r="T159" s="66">
        <v>401</v>
      </c>
      <c r="U159" s="70">
        <v>298</v>
      </c>
      <c r="V159" s="70">
        <v>345</v>
      </c>
      <c r="W159" s="73">
        <v>451</v>
      </c>
      <c r="X159" s="70">
        <v>409</v>
      </c>
      <c r="Y159" s="70">
        <v>296</v>
      </c>
      <c r="Z159" s="66">
        <v>520</v>
      </c>
      <c r="AA159" s="70">
        <v>630</v>
      </c>
      <c r="AB159" s="70">
        <v>574</v>
      </c>
      <c r="AC159" s="70">
        <v>509</v>
      </c>
      <c r="AD159" s="13"/>
      <c r="AE159" s="63">
        <v>266</v>
      </c>
      <c r="AF159" s="63">
        <v>266</v>
      </c>
      <c r="AG159" s="63">
        <v>802</v>
      </c>
      <c r="AH159" s="63">
        <v>504</v>
      </c>
      <c r="AI159" s="63">
        <v>248</v>
      </c>
      <c r="AJ159" s="63">
        <v>278</v>
      </c>
    </row>
    <row r="160" spans="1:36" s="6" customFormat="1">
      <c r="A160" s="60"/>
      <c r="B160" s="64" t="s">
        <v>18</v>
      </c>
      <c r="C160" s="64" t="s">
        <v>413</v>
      </c>
      <c r="D160" s="64" t="s">
        <v>414</v>
      </c>
      <c r="E160" s="64" t="s">
        <v>452</v>
      </c>
      <c r="F160" s="64" t="s">
        <v>175</v>
      </c>
      <c r="G160" s="64" t="s">
        <v>437</v>
      </c>
      <c r="H160" s="70">
        <v>6247</v>
      </c>
      <c r="I160" s="70">
        <v>11104</v>
      </c>
      <c r="J160" s="70">
        <v>12577</v>
      </c>
      <c r="K160" s="35">
        <v>624.70000000000005</v>
      </c>
      <c r="L160" s="36">
        <v>1.2415349887133182</v>
      </c>
      <c r="M160" s="36">
        <v>0.59522517634291916</v>
      </c>
      <c r="N160" s="36">
        <v>0.95716112531969311</v>
      </c>
      <c r="O160" s="36">
        <v>1.1162790697674418</v>
      </c>
      <c r="P160" s="36">
        <v>1.4981167608286252</v>
      </c>
      <c r="Q160" s="36">
        <v>1.6770007209805335</v>
      </c>
      <c r="R160" s="52">
        <v>1100</v>
      </c>
      <c r="S160" s="70">
        <v>1097</v>
      </c>
      <c r="T160" s="66">
        <v>1497</v>
      </c>
      <c r="U160" s="70">
        <v>1344</v>
      </c>
      <c r="V160" s="70">
        <v>1591</v>
      </c>
      <c r="W160" s="73">
        <v>2326</v>
      </c>
      <c r="X160" s="70">
        <v>1563</v>
      </c>
      <c r="Y160" s="70">
        <v>1456</v>
      </c>
      <c r="Z160" s="66">
        <v>535</v>
      </c>
      <c r="AA160" s="70">
        <v>590</v>
      </c>
      <c r="AB160" s="70">
        <v>1020</v>
      </c>
      <c r="AC160" s="70">
        <v>1438</v>
      </c>
      <c r="AD160" s="13"/>
      <c r="AE160" s="63">
        <v>886</v>
      </c>
      <c r="AF160" s="63">
        <v>1843</v>
      </c>
      <c r="AG160" s="63">
        <v>1564</v>
      </c>
      <c r="AH160" s="63">
        <v>1204</v>
      </c>
      <c r="AI160" s="63">
        <v>1062</v>
      </c>
      <c r="AJ160" s="63">
        <v>1387</v>
      </c>
    </row>
    <row r="161" spans="1:36" s="6" customFormat="1">
      <c r="A161" s="60"/>
      <c r="B161" s="64" t="s">
        <v>18</v>
      </c>
      <c r="C161" s="64" t="s">
        <v>412</v>
      </c>
      <c r="D161" s="64" t="s">
        <v>412</v>
      </c>
      <c r="E161" s="64" t="s">
        <v>452</v>
      </c>
      <c r="F161" s="64" t="s">
        <v>176</v>
      </c>
      <c r="G161" s="64" t="s">
        <v>437</v>
      </c>
      <c r="H161" s="70">
        <v>74</v>
      </c>
      <c r="I161" s="70">
        <v>108</v>
      </c>
      <c r="J161" s="70">
        <v>102</v>
      </c>
      <c r="K161" s="35">
        <v>7.4</v>
      </c>
      <c r="L161" s="36">
        <v>0.8571428571428571</v>
      </c>
      <c r="M161" s="36">
        <v>0.8</v>
      </c>
      <c r="N161" s="36">
        <v>0.625</v>
      </c>
      <c r="O161" s="36">
        <v>1</v>
      </c>
      <c r="P161" s="36">
        <v>1.0909090909090908</v>
      </c>
      <c r="Q161" s="36">
        <v>1</v>
      </c>
      <c r="R161" s="52">
        <v>6</v>
      </c>
      <c r="S161" s="70">
        <v>8</v>
      </c>
      <c r="T161" s="66">
        <v>10</v>
      </c>
      <c r="U161" s="70">
        <v>10</v>
      </c>
      <c r="V161" s="70">
        <v>12</v>
      </c>
      <c r="W161" s="73">
        <v>15</v>
      </c>
      <c r="X161" s="70">
        <v>10</v>
      </c>
      <c r="Y161" s="70">
        <v>10</v>
      </c>
      <c r="Z161" s="66">
        <v>6</v>
      </c>
      <c r="AA161" s="70">
        <v>6</v>
      </c>
      <c r="AB161" s="70">
        <v>7</v>
      </c>
      <c r="AC161" s="70">
        <v>8</v>
      </c>
      <c r="AD161" s="13"/>
      <c r="AE161" s="63">
        <v>7</v>
      </c>
      <c r="AF161" s="63">
        <v>10</v>
      </c>
      <c r="AG161" s="63">
        <v>16</v>
      </c>
      <c r="AH161" s="63">
        <v>10</v>
      </c>
      <c r="AI161" s="63">
        <v>11</v>
      </c>
      <c r="AJ161" s="63">
        <v>15</v>
      </c>
    </row>
    <row r="162" spans="1:36" s="6" customFormat="1">
      <c r="A162" s="60"/>
      <c r="B162" s="64" t="s">
        <v>177</v>
      </c>
      <c r="C162" s="64" t="s">
        <v>421</v>
      </c>
      <c r="D162" s="64" t="s">
        <v>421</v>
      </c>
      <c r="E162" s="64" t="s">
        <v>452</v>
      </c>
      <c r="F162" s="64" t="s">
        <v>178</v>
      </c>
      <c r="G162" s="64" t="s">
        <v>437</v>
      </c>
      <c r="H162" s="70">
        <v>172</v>
      </c>
      <c r="I162" s="70">
        <v>411</v>
      </c>
      <c r="J162" s="70">
        <v>447</v>
      </c>
      <c r="K162" s="35">
        <v>17.2</v>
      </c>
      <c r="L162" s="36">
        <v>1.131578947368421</v>
      </c>
      <c r="M162" s="36">
        <v>1.0526315789473684</v>
      </c>
      <c r="N162" s="36">
        <v>1.263157894736842</v>
      </c>
      <c r="O162" s="36">
        <v>0.60526315789473684</v>
      </c>
      <c r="P162" s="36">
        <v>0.81578947368421051</v>
      </c>
      <c r="Q162" s="36">
        <v>1.0789473684210527</v>
      </c>
      <c r="R162" s="52">
        <v>43</v>
      </c>
      <c r="S162" s="70">
        <v>40</v>
      </c>
      <c r="T162" s="66">
        <v>48</v>
      </c>
      <c r="U162" s="70">
        <v>23</v>
      </c>
      <c r="V162" s="70">
        <v>31</v>
      </c>
      <c r="W162" s="73">
        <v>41</v>
      </c>
      <c r="X162" s="70">
        <v>55</v>
      </c>
      <c r="Y162" s="70">
        <v>33</v>
      </c>
      <c r="Z162" s="66">
        <v>45</v>
      </c>
      <c r="AA162" s="70">
        <v>43</v>
      </c>
      <c r="AB162" s="70">
        <v>37</v>
      </c>
      <c r="AC162" s="70">
        <v>43</v>
      </c>
      <c r="AD162" s="13"/>
      <c r="AE162" s="63">
        <v>38</v>
      </c>
      <c r="AF162" s="63">
        <v>38</v>
      </c>
      <c r="AG162" s="63">
        <v>38</v>
      </c>
      <c r="AH162" s="63">
        <v>38</v>
      </c>
      <c r="AI162" s="63">
        <v>38</v>
      </c>
      <c r="AJ162" s="63">
        <v>38</v>
      </c>
    </row>
    <row r="163" spans="1:36" s="6" customFormat="1">
      <c r="A163" s="60"/>
      <c r="B163" s="64" t="s">
        <v>177</v>
      </c>
      <c r="C163" s="64" t="s">
        <v>422</v>
      </c>
      <c r="D163" s="64" t="s">
        <v>422</v>
      </c>
      <c r="E163" s="64" t="s">
        <v>452</v>
      </c>
      <c r="F163" s="64" t="s">
        <v>179</v>
      </c>
      <c r="G163" s="64" t="s">
        <v>437</v>
      </c>
      <c r="H163" s="70">
        <v>450</v>
      </c>
      <c r="I163" s="70">
        <v>1266</v>
      </c>
      <c r="J163" s="70">
        <v>1303</v>
      </c>
      <c r="K163" s="35">
        <v>45</v>
      </c>
      <c r="L163" s="36">
        <v>1.1061946902654867</v>
      </c>
      <c r="M163" s="36">
        <v>1.0353982300884956</v>
      </c>
      <c r="N163" s="36">
        <v>1.2212389380530972</v>
      </c>
      <c r="O163" s="36">
        <v>0.72566371681415931</v>
      </c>
      <c r="P163" s="36">
        <v>0.76106194690265483</v>
      </c>
      <c r="Q163" s="36">
        <v>0.91150442477876104</v>
      </c>
      <c r="R163" s="52">
        <v>125</v>
      </c>
      <c r="S163" s="70">
        <v>117</v>
      </c>
      <c r="T163" s="66">
        <v>138</v>
      </c>
      <c r="U163" s="70">
        <v>82</v>
      </c>
      <c r="V163" s="70">
        <v>86</v>
      </c>
      <c r="W163" s="73">
        <v>103</v>
      </c>
      <c r="X163" s="70">
        <v>148</v>
      </c>
      <c r="Y163" s="70">
        <v>101</v>
      </c>
      <c r="Z163" s="66">
        <v>120</v>
      </c>
      <c r="AA163" s="70">
        <v>123</v>
      </c>
      <c r="AB163" s="70">
        <v>113</v>
      </c>
      <c r="AC163" s="70">
        <v>108</v>
      </c>
      <c r="AD163" s="13"/>
      <c r="AE163" s="63">
        <v>113</v>
      </c>
      <c r="AF163" s="63">
        <v>113</v>
      </c>
      <c r="AG163" s="63">
        <v>113</v>
      </c>
      <c r="AH163" s="63">
        <v>113</v>
      </c>
      <c r="AI163" s="63">
        <v>113</v>
      </c>
      <c r="AJ163" s="63">
        <v>113</v>
      </c>
    </row>
    <row r="164" spans="1:36" s="6" customFormat="1">
      <c r="A164" s="60"/>
      <c r="B164" s="64" t="s">
        <v>177</v>
      </c>
      <c r="C164" s="64" t="s">
        <v>419</v>
      </c>
      <c r="D164" s="64" t="s">
        <v>419</v>
      </c>
      <c r="E164" s="64" t="s">
        <v>452</v>
      </c>
      <c r="F164" s="64" t="s">
        <v>180</v>
      </c>
      <c r="G164" s="64" t="s">
        <v>437</v>
      </c>
      <c r="H164" s="70">
        <v>266</v>
      </c>
      <c r="I164" s="70">
        <v>705</v>
      </c>
      <c r="J164" s="70">
        <v>847</v>
      </c>
      <c r="K164" s="35">
        <v>26.6</v>
      </c>
      <c r="L164" s="36">
        <v>1.1571428571428573</v>
      </c>
      <c r="M164" s="36">
        <v>1.0142857142857142</v>
      </c>
      <c r="N164" s="36">
        <v>1.3142857142857143</v>
      </c>
      <c r="O164" s="36">
        <v>0.77142857142857146</v>
      </c>
      <c r="P164" s="36">
        <v>0.87142857142857144</v>
      </c>
      <c r="Q164" s="36">
        <v>0.95714285714285718</v>
      </c>
      <c r="R164" s="52">
        <v>81</v>
      </c>
      <c r="S164" s="70">
        <v>71</v>
      </c>
      <c r="T164" s="66">
        <v>92</v>
      </c>
      <c r="U164" s="70">
        <v>54</v>
      </c>
      <c r="V164" s="70">
        <v>61</v>
      </c>
      <c r="W164" s="73">
        <v>67</v>
      </c>
      <c r="X164" s="70">
        <v>97</v>
      </c>
      <c r="Y164" s="70">
        <v>76</v>
      </c>
      <c r="Z164" s="66">
        <v>79</v>
      </c>
      <c r="AA164" s="70">
        <v>90</v>
      </c>
      <c r="AB164" s="70">
        <v>83</v>
      </c>
      <c r="AC164" s="70">
        <v>83</v>
      </c>
      <c r="AD164" s="13"/>
      <c r="AE164" s="63">
        <v>70</v>
      </c>
      <c r="AF164" s="63">
        <v>70</v>
      </c>
      <c r="AG164" s="63">
        <v>70</v>
      </c>
      <c r="AH164" s="63">
        <v>70</v>
      </c>
      <c r="AI164" s="63">
        <v>70</v>
      </c>
      <c r="AJ164" s="63">
        <v>70</v>
      </c>
    </row>
    <row r="165" spans="1:36" s="6" customFormat="1">
      <c r="A165" s="60"/>
      <c r="B165" s="64" t="s">
        <v>177</v>
      </c>
      <c r="C165" s="64" t="s">
        <v>420</v>
      </c>
      <c r="D165" s="64" t="s">
        <v>420</v>
      </c>
      <c r="E165" s="64" t="s">
        <v>452</v>
      </c>
      <c r="F165" s="64" t="s">
        <v>181</v>
      </c>
      <c r="G165" s="64" t="s">
        <v>437</v>
      </c>
      <c r="H165" s="70">
        <v>352</v>
      </c>
      <c r="I165" s="70">
        <v>1033</v>
      </c>
      <c r="J165" s="70">
        <v>1137</v>
      </c>
      <c r="K165" s="35">
        <v>35.200000000000003</v>
      </c>
      <c r="L165" s="36">
        <v>1.1489361702127661</v>
      </c>
      <c r="M165" s="36">
        <v>1.0851063829787233</v>
      </c>
      <c r="N165" s="36">
        <v>1.2446808510638299</v>
      </c>
      <c r="O165" s="36">
        <v>0.88297872340425532</v>
      </c>
      <c r="P165" s="36">
        <v>0.7021276595744681</v>
      </c>
      <c r="Q165" s="36">
        <v>1.0106382978723405</v>
      </c>
      <c r="R165" s="52">
        <v>108</v>
      </c>
      <c r="S165" s="70">
        <v>102</v>
      </c>
      <c r="T165" s="66">
        <v>117</v>
      </c>
      <c r="U165" s="70">
        <v>83</v>
      </c>
      <c r="V165" s="70">
        <v>66</v>
      </c>
      <c r="W165" s="73">
        <v>95</v>
      </c>
      <c r="X165" s="70">
        <v>137</v>
      </c>
      <c r="Y165" s="70">
        <v>89</v>
      </c>
      <c r="Z165" s="66">
        <v>105</v>
      </c>
      <c r="AA165" s="70">
        <v>103</v>
      </c>
      <c r="AB165" s="70">
        <v>111</v>
      </c>
      <c r="AC165" s="70">
        <v>94</v>
      </c>
      <c r="AD165" s="13"/>
      <c r="AE165" s="63">
        <v>94</v>
      </c>
      <c r="AF165" s="63">
        <v>94</v>
      </c>
      <c r="AG165" s="63">
        <v>94</v>
      </c>
      <c r="AH165" s="63">
        <v>94</v>
      </c>
      <c r="AI165" s="63">
        <v>94</v>
      </c>
      <c r="AJ165" s="63">
        <v>94</v>
      </c>
    </row>
    <row r="166" spans="1:36" s="6" customFormat="1">
      <c r="A166" s="60"/>
      <c r="B166" s="64" t="s">
        <v>18</v>
      </c>
      <c r="C166" s="64" t="s">
        <v>423</v>
      </c>
      <c r="D166" s="64" t="s">
        <v>424</v>
      </c>
      <c r="E166" s="64" t="s">
        <v>452</v>
      </c>
      <c r="F166" s="64" t="s">
        <v>182</v>
      </c>
      <c r="G166" s="64" t="s">
        <v>436</v>
      </c>
      <c r="H166" s="70">
        <v>1120</v>
      </c>
      <c r="I166" s="70">
        <v>1492</v>
      </c>
      <c r="J166" s="70">
        <v>849</v>
      </c>
      <c r="K166" s="35">
        <v>112</v>
      </c>
      <c r="L166" s="36">
        <v>0.25</v>
      </c>
      <c r="M166" s="36">
        <v>0.15555555555555556</v>
      </c>
      <c r="N166" s="36">
        <v>0.32777777777777778</v>
      </c>
      <c r="O166" s="36">
        <v>0.18888888888888888</v>
      </c>
      <c r="P166" s="36">
        <v>0.32777777777777778</v>
      </c>
      <c r="Q166" s="36">
        <v>0.51666666666666672</v>
      </c>
      <c r="R166" s="52">
        <v>45</v>
      </c>
      <c r="S166" s="70">
        <v>28</v>
      </c>
      <c r="T166" s="66">
        <v>59</v>
      </c>
      <c r="U166" s="70">
        <v>34</v>
      </c>
      <c r="V166" s="70">
        <v>59</v>
      </c>
      <c r="W166" s="73">
        <v>93</v>
      </c>
      <c r="X166" s="70">
        <v>107</v>
      </c>
      <c r="Y166" s="70">
        <v>107</v>
      </c>
      <c r="Z166" s="66">
        <v>107</v>
      </c>
      <c r="AA166" s="70">
        <v>107</v>
      </c>
      <c r="AB166" s="70">
        <v>107</v>
      </c>
      <c r="AC166" s="70">
        <v>107</v>
      </c>
      <c r="AD166" s="13"/>
      <c r="AE166" s="63">
        <v>180</v>
      </c>
      <c r="AF166" s="63">
        <v>180</v>
      </c>
      <c r="AG166" s="63">
        <v>180</v>
      </c>
      <c r="AH166" s="63">
        <v>180</v>
      </c>
      <c r="AI166" s="63">
        <v>180</v>
      </c>
      <c r="AJ166" s="63">
        <v>180</v>
      </c>
    </row>
    <row r="167" spans="1:36" s="6" customFormat="1">
      <c r="A167" s="60"/>
      <c r="B167" s="64" t="s">
        <v>18</v>
      </c>
      <c r="C167" s="64" t="s">
        <v>434</v>
      </c>
      <c r="D167" s="64" t="s">
        <v>435</v>
      </c>
      <c r="E167" s="64" t="s">
        <v>452</v>
      </c>
      <c r="F167" s="64" t="s">
        <v>183</v>
      </c>
      <c r="G167" s="64" t="s">
        <v>436</v>
      </c>
      <c r="H167" s="70">
        <v>27731</v>
      </c>
      <c r="I167" s="70">
        <v>29503</v>
      </c>
      <c r="J167" s="70">
        <v>11711</v>
      </c>
      <c r="K167" s="35">
        <v>2773.1000000000004</v>
      </c>
      <c r="L167" s="36">
        <v>0.5401069518716578</v>
      </c>
      <c r="M167" s="36">
        <v>0.56196943972835312</v>
      </c>
      <c r="N167" s="36">
        <v>0.54472140762463339</v>
      </c>
      <c r="O167" s="36">
        <v>0.44255744255744256</v>
      </c>
      <c r="P167" s="36">
        <v>0.39071038251366119</v>
      </c>
      <c r="Q167" s="36">
        <v>0.44337349397590359</v>
      </c>
      <c r="R167" s="52">
        <v>707</v>
      </c>
      <c r="S167" s="70">
        <v>662</v>
      </c>
      <c r="T167" s="66">
        <v>743</v>
      </c>
      <c r="U167" s="70">
        <v>443</v>
      </c>
      <c r="V167" s="70">
        <v>429</v>
      </c>
      <c r="W167" s="73">
        <v>552</v>
      </c>
      <c r="X167" s="70">
        <v>781</v>
      </c>
      <c r="Y167" s="70">
        <v>828</v>
      </c>
      <c r="Z167" s="66">
        <v>767</v>
      </c>
      <c r="AA167" s="70">
        <v>611</v>
      </c>
      <c r="AB167" s="70">
        <v>692</v>
      </c>
      <c r="AC167" s="70">
        <v>731</v>
      </c>
      <c r="AD167" s="13"/>
      <c r="AE167" s="63">
        <v>1309</v>
      </c>
      <c r="AF167" s="63">
        <v>1178</v>
      </c>
      <c r="AG167" s="63">
        <v>1364</v>
      </c>
      <c r="AH167" s="63">
        <v>1001</v>
      </c>
      <c r="AI167" s="63">
        <v>1098</v>
      </c>
      <c r="AJ167" s="63">
        <v>1245</v>
      </c>
    </row>
    <row r="168" spans="1:36" s="6" customFormat="1">
      <c r="A168" s="60"/>
      <c r="B168" s="64" t="s">
        <v>18</v>
      </c>
      <c r="C168" s="64" t="s">
        <v>212</v>
      </c>
      <c r="D168" s="64" t="s">
        <v>212</v>
      </c>
      <c r="E168" s="64" t="s">
        <v>452</v>
      </c>
      <c r="F168" s="64" t="s">
        <v>184</v>
      </c>
      <c r="G168" s="64" t="s">
        <v>439</v>
      </c>
      <c r="H168" s="70">
        <v>1453</v>
      </c>
      <c r="I168" s="70">
        <v>1477</v>
      </c>
      <c r="J168" s="70">
        <v>1516</v>
      </c>
      <c r="K168" s="35">
        <v>145.30000000000001</v>
      </c>
      <c r="L168" s="36">
        <v>0.76047904191616766</v>
      </c>
      <c r="M168" s="36">
        <v>0.94656488549618323</v>
      </c>
      <c r="N168" s="36">
        <v>1.1038961038961039</v>
      </c>
      <c r="O168" s="36">
        <v>1.0873015873015872</v>
      </c>
      <c r="P168" s="36">
        <v>0.75213675213675213</v>
      </c>
      <c r="Q168" s="36">
        <v>0.64516129032258063</v>
      </c>
      <c r="R168" s="52">
        <v>127</v>
      </c>
      <c r="S168" s="70">
        <v>124</v>
      </c>
      <c r="T168" s="66">
        <v>170</v>
      </c>
      <c r="U168" s="70">
        <v>137</v>
      </c>
      <c r="V168" s="70">
        <v>88</v>
      </c>
      <c r="W168" s="73">
        <v>80</v>
      </c>
      <c r="X168" s="70">
        <v>146</v>
      </c>
      <c r="Y168" s="70">
        <v>146</v>
      </c>
      <c r="Z168" s="66">
        <v>146</v>
      </c>
      <c r="AA168" s="70">
        <v>146</v>
      </c>
      <c r="AB168" s="70">
        <v>146</v>
      </c>
      <c r="AC168" s="70">
        <v>146</v>
      </c>
      <c r="AD168" s="13"/>
      <c r="AE168" s="63">
        <v>167</v>
      </c>
      <c r="AF168" s="63">
        <v>131</v>
      </c>
      <c r="AG168" s="63">
        <v>154</v>
      </c>
      <c r="AH168" s="63">
        <v>126</v>
      </c>
      <c r="AI168" s="63">
        <v>117</v>
      </c>
      <c r="AJ168" s="63">
        <v>124</v>
      </c>
    </row>
    <row r="169" spans="1:36" s="6" customFormat="1">
      <c r="A169" s="60"/>
      <c r="B169" s="64" t="s">
        <v>18</v>
      </c>
      <c r="C169" s="64" t="s">
        <v>210</v>
      </c>
      <c r="D169" s="64" t="s">
        <v>210</v>
      </c>
      <c r="E169" s="64" t="s">
        <v>452</v>
      </c>
      <c r="F169" s="64" t="s">
        <v>185</v>
      </c>
      <c r="G169" s="64" t="s">
        <v>437</v>
      </c>
      <c r="H169" s="70">
        <v>8031</v>
      </c>
      <c r="I169" s="70">
        <v>9283</v>
      </c>
      <c r="J169" s="70">
        <v>10172</v>
      </c>
      <c r="K169" s="35">
        <v>803.1</v>
      </c>
      <c r="L169" s="36">
        <v>0.83775811209439532</v>
      </c>
      <c r="M169" s="36">
        <v>1.0446623093681917</v>
      </c>
      <c r="N169" s="36">
        <v>0.82100591715976334</v>
      </c>
      <c r="O169" s="36">
        <v>0.92610837438423643</v>
      </c>
      <c r="P169" s="36">
        <v>0.89588688946015427</v>
      </c>
      <c r="Q169" s="36">
        <v>1.0128956623681125</v>
      </c>
      <c r="R169" s="52">
        <v>852</v>
      </c>
      <c r="S169" s="70">
        <v>959</v>
      </c>
      <c r="T169" s="66">
        <v>1110</v>
      </c>
      <c r="U169" s="70">
        <v>752</v>
      </c>
      <c r="V169" s="70">
        <v>697</v>
      </c>
      <c r="W169" s="73">
        <v>864</v>
      </c>
      <c r="X169" s="70">
        <v>1100</v>
      </c>
      <c r="Y169" s="70">
        <v>852</v>
      </c>
      <c r="Z169" s="66">
        <v>912</v>
      </c>
      <c r="AA169" s="70">
        <v>987</v>
      </c>
      <c r="AB169" s="70">
        <v>1040</v>
      </c>
      <c r="AC169" s="70">
        <v>941</v>
      </c>
      <c r="AD169" s="13"/>
      <c r="AE169" s="63">
        <v>1017</v>
      </c>
      <c r="AF169" s="63">
        <v>918</v>
      </c>
      <c r="AG169" s="63">
        <v>1352</v>
      </c>
      <c r="AH169" s="63">
        <v>812</v>
      </c>
      <c r="AI169" s="63">
        <v>778</v>
      </c>
      <c r="AJ169" s="63">
        <v>853</v>
      </c>
    </row>
    <row r="170" spans="1:36" s="6" customFormat="1">
      <c r="A170" s="60"/>
      <c r="B170" s="64" t="s">
        <v>18</v>
      </c>
      <c r="C170" s="64" t="s">
        <v>211</v>
      </c>
      <c r="D170" s="64" t="s">
        <v>211</v>
      </c>
      <c r="E170" s="64" t="s">
        <v>452</v>
      </c>
      <c r="F170" s="64" t="s">
        <v>186</v>
      </c>
      <c r="G170" s="64" t="s">
        <v>437</v>
      </c>
      <c r="H170" s="70">
        <v>13598</v>
      </c>
      <c r="I170" s="70">
        <v>15448</v>
      </c>
      <c r="J170" s="70">
        <v>17385</v>
      </c>
      <c r="K170" s="35">
        <v>1359.8000000000002</v>
      </c>
      <c r="L170" s="36">
        <v>1.0172413793103448</v>
      </c>
      <c r="M170" s="36">
        <v>0.95994993742177726</v>
      </c>
      <c r="N170" s="36">
        <v>0.95787831513260535</v>
      </c>
      <c r="O170" s="36">
        <v>0.98699311400153023</v>
      </c>
      <c r="P170" s="36">
        <v>0.9982773471145564</v>
      </c>
      <c r="Q170" s="36">
        <v>1.1515820456217807</v>
      </c>
      <c r="R170" s="52">
        <v>1593</v>
      </c>
      <c r="S170" s="70">
        <v>1534</v>
      </c>
      <c r="T170" s="66">
        <v>1842</v>
      </c>
      <c r="U170" s="70">
        <v>1290</v>
      </c>
      <c r="V170" s="70">
        <v>1159</v>
      </c>
      <c r="W170" s="73">
        <v>1565</v>
      </c>
      <c r="X170" s="70">
        <v>1649</v>
      </c>
      <c r="Y170" s="70">
        <v>1443</v>
      </c>
      <c r="Z170" s="66">
        <v>1597</v>
      </c>
      <c r="AA170" s="70">
        <v>1687</v>
      </c>
      <c r="AB170" s="70">
        <v>1825</v>
      </c>
      <c r="AC170" s="70">
        <v>1610</v>
      </c>
      <c r="AD170" s="13"/>
      <c r="AE170" s="63">
        <v>1566</v>
      </c>
      <c r="AF170" s="63">
        <v>1598</v>
      </c>
      <c r="AG170" s="63">
        <v>1923</v>
      </c>
      <c r="AH170" s="63">
        <v>1307</v>
      </c>
      <c r="AI170" s="63">
        <v>1161</v>
      </c>
      <c r="AJ170" s="63">
        <v>1359</v>
      </c>
    </row>
    <row r="171" spans="1:36" s="6" customFormat="1">
      <c r="A171" s="60"/>
      <c r="B171" s="64" t="s">
        <v>53</v>
      </c>
      <c r="C171" s="64" t="s">
        <v>213</v>
      </c>
      <c r="D171" s="64" t="s">
        <v>213</v>
      </c>
      <c r="E171" s="64" t="s">
        <v>452</v>
      </c>
      <c r="F171" s="64" t="s">
        <v>187</v>
      </c>
      <c r="G171" s="64" t="s">
        <v>439</v>
      </c>
      <c r="H171" s="70">
        <v>63735</v>
      </c>
      <c r="I171" s="70">
        <v>67298</v>
      </c>
      <c r="J171" s="70">
        <v>65491</v>
      </c>
      <c r="K171" s="35">
        <v>6373.5</v>
      </c>
      <c r="L171" s="36">
        <v>0.99311588264218975</v>
      </c>
      <c r="M171" s="36">
        <v>1.0133899412148921</v>
      </c>
      <c r="N171" s="36">
        <v>0.8158038147138964</v>
      </c>
      <c r="O171" s="36">
        <v>1.6665445218028583</v>
      </c>
      <c r="P171" s="36">
        <v>1.0020089285714286</v>
      </c>
      <c r="Q171" s="36">
        <v>0.99253588516746416</v>
      </c>
      <c r="R171" s="52">
        <v>6059</v>
      </c>
      <c r="S171" s="70">
        <v>6206</v>
      </c>
      <c r="T171" s="66">
        <v>7485</v>
      </c>
      <c r="U171" s="70">
        <v>4548</v>
      </c>
      <c r="V171" s="70">
        <v>4489</v>
      </c>
      <c r="W171" s="73">
        <v>5186</v>
      </c>
      <c r="X171" s="70">
        <v>5980</v>
      </c>
      <c r="Y171" s="70">
        <v>5980</v>
      </c>
      <c r="Z171" s="66">
        <v>5980</v>
      </c>
      <c r="AA171" s="70">
        <v>5980</v>
      </c>
      <c r="AB171" s="70">
        <v>5980</v>
      </c>
      <c r="AC171" s="70">
        <v>5980</v>
      </c>
      <c r="AD171" s="13"/>
      <c r="AE171" s="63">
        <v>6101</v>
      </c>
      <c r="AF171" s="63">
        <v>6124</v>
      </c>
      <c r="AG171" s="63">
        <v>9175</v>
      </c>
      <c r="AH171" s="63">
        <v>2729</v>
      </c>
      <c r="AI171" s="63">
        <v>4480</v>
      </c>
      <c r="AJ171" s="63">
        <v>5225</v>
      </c>
    </row>
    <row r="172" spans="1:36" s="6" customFormat="1">
      <c r="A172" s="60"/>
      <c r="B172" s="64" t="s">
        <v>53</v>
      </c>
      <c r="C172" s="64" t="s">
        <v>214</v>
      </c>
      <c r="D172" s="64" t="s">
        <v>214</v>
      </c>
      <c r="E172" s="64" t="s">
        <v>452</v>
      </c>
      <c r="F172" s="64" t="s">
        <v>188</v>
      </c>
      <c r="G172" s="64" t="s">
        <v>437</v>
      </c>
      <c r="H172" s="70">
        <v>692260</v>
      </c>
      <c r="I172" s="70">
        <v>739440</v>
      </c>
      <c r="J172" s="70">
        <v>770570</v>
      </c>
      <c r="K172" s="35">
        <v>69226</v>
      </c>
      <c r="L172" s="36">
        <v>1.0807394045912153</v>
      </c>
      <c r="M172" s="36">
        <v>1.0076092830331975</v>
      </c>
      <c r="N172" s="36">
        <v>1.0188710393000484</v>
      </c>
      <c r="O172" s="36">
        <v>1.1855459845958203</v>
      </c>
      <c r="P172" s="36">
        <v>0.91777581131598429</v>
      </c>
      <c r="Q172" s="36">
        <v>0.98459549714531935</v>
      </c>
      <c r="R172" s="52">
        <v>70100</v>
      </c>
      <c r="S172" s="70">
        <v>68990</v>
      </c>
      <c r="T172" s="66">
        <v>98750</v>
      </c>
      <c r="U172" s="70">
        <v>49410</v>
      </c>
      <c r="V172" s="70">
        <v>50820</v>
      </c>
      <c r="W172" s="73">
        <v>63980</v>
      </c>
      <c r="X172" s="70">
        <v>70370</v>
      </c>
      <c r="Y172" s="70">
        <v>70370</v>
      </c>
      <c r="Z172" s="66">
        <v>70370</v>
      </c>
      <c r="AA172" s="70">
        <v>70370</v>
      </c>
      <c r="AB172" s="70">
        <v>70370</v>
      </c>
      <c r="AC172" s="70">
        <v>70370</v>
      </c>
      <c r="AD172" s="13"/>
      <c r="AE172" s="63">
        <v>64863</v>
      </c>
      <c r="AF172" s="63">
        <v>68469</v>
      </c>
      <c r="AG172" s="63">
        <v>96921</v>
      </c>
      <c r="AH172" s="63">
        <v>41677</v>
      </c>
      <c r="AI172" s="63">
        <v>55373</v>
      </c>
      <c r="AJ172" s="63">
        <v>64981</v>
      </c>
    </row>
    <row r="173" spans="1:36" s="6" customFormat="1">
      <c r="A173" s="60"/>
      <c r="B173" s="64" t="s">
        <v>18</v>
      </c>
      <c r="C173" s="64" t="s">
        <v>429</v>
      </c>
      <c r="D173" s="64" t="s">
        <v>429</v>
      </c>
      <c r="E173" s="64" t="s">
        <v>452</v>
      </c>
      <c r="F173" s="64" t="s">
        <v>189</v>
      </c>
      <c r="G173" s="64" t="s">
        <v>437</v>
      </c>
      <c r="H173" s="70">
        <v>490</v>
      </c>
      <c r="I173" s="70">
        <v>809</v>
      </c>
      <c r="J173" s="70">
        <v>1236</v>
      </c>
      <c r="K173" s="35">
        <v>49</v>
      </c>
      <c r="L173" s="36">
        <v>1.0909090909090908</v>
      </c>
      <c r="M173" s="36">
        <v>1.0181818181818181</v>
      </c>
      <c r="N173" s="36">
        <v>1.2181818181818183</v>
      </c>
      <c r="O173" s="36">
        <v>0.9363636363636364</v>
      </c>
      <c r="P173" s="36">
        <v>0.79090909090909089</v>
      </c>
      <c r="Q173" s="36">
        <v>0.89090909090909087</v>
      </c>
      <c r="R173" s="52">
        <v>120</v>
      </c>
      <c r="S173" s="70">
        <v>112</v>
      </c>
      <c r="T173" s="66">
        <v>134</v>
      </c>
      <c r="U173" s="70">
        <v>103</v>
      </c>
      <c r="V173" s="70">
        <v>87</v>
      </c>
      <c r="W173" s="73">
        <v>98</v>
      </c>
      <c r="X173" s="70">
        <v>109</v>
      </c>
      <c r="Y173" s="70">
        <v>125</v>
      </c>
      <c r="Z173" s="66">
        <v>146</v>
      </c>
      <c r="AA173" s="70">
        <v>110</v>
      </c>
      <c r="AB173" s="70">
        <v>110</v>
      </c>
      <c r="AC173" s="70">
        <v>94</v>
      </c>
      <c r="AD173" s="13"/>
      <c r="AE173" s="63">
        <v>110</v>
      </c>
      <c r="AF173" s="63">
        <v>110</v>
      </c>
      <c r="AG173" s="63">
        <v>110</v>
      </c>
      <c r="AH173" s="63">
        <v>110</v>
      </c>
      <c r="AI173" s="63">
        <v>110</v>
      </c>
      <c r="AJ173" s="63">
        <v>110</v>
      </c>
    </row>
    <row r="174" spans="1:36" s="6" customFormat="1">
      <c r="A174" s="60"/>
      <c r="B174" s="64" t="s">
        <v>18</v>
      </c>
      <c r="C174" s="64" t="s">
        <v>427</v>
      </c>
      <c r="D174" s="64" t="s">
        <v>427</v>
      </c>
      <c r="E174" s="64" t="s">
        <v>452</v>
      </c>
      <c r="F174" s="64" t="s">
        <v>190</v>
      </c>
      <c r="G174" s="64" t="s">
        <v>437</v>
      </c>
      <c r="H174" s="70">
        <v>7925</v>
      </c>
      <c r="I174" s="70">
        <v>10801</v>
      </c>
      <c r="J174" s="70">
        <v>11947</v>
      </c>
      <c r="K174" s="35">
        <v>792.5</v>
      </c>
      <c r="L174" s="36">
        <v>0.95390070921985815</v>
      </c>
      <c r="M174" s="36">
        <v>0.85971563981042654</v>
      </c>
      <c r="N174" s="36">
        <v>1.3525230987917556</v>
      </c>
      <c r="O174" s="36">
        <v>0.8175376439326838</v>
      </c>
      <c r="P174" s="36">
        <v>1.0852534562211982</v>
      </c>
      <c r="Q174" s="36">
        <v>0.4682274247491639</v>
      </c>
      <c r="R174" s="52">
        <v>1076</v>
      </c>
      <c r="S174" s="70">
        <v>907</v>
      </c>
      <c r="T174" s="66">
        <v>1903</v>
      </c>
      <c r="U174" s="70">
        <v>923</v>
      </c>
      <c r="V174" s="70">
        <v>942</v>
      </c>
      <c r="W174" s="73">
        <v>420</v>
      </c>
      <c r="X174" s="70">
        <v>1584</v>
      </c>
      <c r="Y174" s="70">
        <v>1202</v>
      </c>
      <c r="Z174" s="66">
        <v>1321</v>
      </c>
      <c r="AA174" s="70">
        <v>1436</v>
      </c>
      <c r="AB174" s="70">
        <v>1187</v>
      </c>
      <c r="AC174" s="70">
        <v>1078</v>
      </c>
      <c r="AD174" s="13"/>
      <c r="AE174" s="63">
        <v>1128</v>
      </c>
      <c r="AF174" s="63">
        <v>1055</v>
      </c>
      <c r="AG174" s="63">
        <v>1407</v>
      </c>
      <c r="AH174" s="63">
        <v>1129</v>
      </c>
      <c r="AI174" s="63">
        <v>868</v>
      </c>
      <c r="AJ174" s="63">
        <v>897</v>
      </c>
    </row>
    <row r="175" spans="1:36" s="6" customFormat="1">
      <c r="A175" s="60"/>
      <c r="B175" s="64" t="s">
        <v>18</v>
      </c>
      <c r="C175" s="64" t="s">
        <v>428</v>
      </c>
      <c r="D175" s="64" t="s">
        <v>428</v>
      </c>
      <c r="E175" s="64" t="s">
        <v>452</v>
      </c>
      <c r="F175" s="64" t="s">
        <v>191</v>
      </c>
      <c r="G175" s="64" t="s">
        <v>437</v>
      </c>
      <c r="H175" s="70">
        <v>9585</v>
      </c>
      <c r="I175" s="70">
        <v>13301</v>
      </c>
      <c r="J175" s="70">
        <v>14826</v>
      </c>
      <c r="K175" s="35">
        <v>958.5</v>
      </c>
      <c r="L175" s="36">
        <v>0.93900602409638556</v>
      </c>
      <c r="M175" s="36">
        <v>0.93730407523510972</v>
      </c>
      <c r="N175" s="36">
        <v>1.4692400482509047</v>
      </c>
      <c r="O175" s="36">
        <v>0.86680911680911676</v>
      </c>
      <c r="P175" s="36">
        <v>1.1362445414847162</v>
      </c>
      <c r="Q175" s="36">
        <v>0.48514851485148514</v>
      </c>
      <c r="R175" s="52">
        <v>1247</v>
      </c>
      <c r="S175" s="70">
        <v>1196</v>
      </c>
      <c r="T175" s="66">
        <v>2436</v>
      </c>
      <c r="U175" s="70">
        <v>1217</v>
      </c>
      <c r="V175" s="70">
        <v>1301</v>
      </c>
      <c r="W175" s="73">
        <v>588</v>
      </c>
      <c r="X175" s="70">
        <v>1779</v>
      </c>
      <c r="Y175" s="70">
        <v>1533</v>
      </c>
      <c r="Z175" s="66">
        <v>1441</v>
      </c>
      <c r="AA175" s="70">
        <v>1681</v>
      </c>
      <c r="AB175" s="70">
        <v>1582</v>
      </c>
      <c r="AC175" s="70">
        <v>1344</v>
      </c>
      <c r="AD175" s="13"/>
      <c r="AE175" s="63">
        <v>1328</v>
      </c>
      <c r="AF175" s="63">
        <v>1276</v>
      </c>
      <c r="AG175" s="63">
        <v>1658</v>
      </c>
      <c r="AH175" s="63">
        <v>1404</v>
      </c>
      <c r="AI175" s="63">
        <v>1145</v>
      </c>
      <c r="AJ175" s="63">
        <v>1212</v>
      </c>
    </row>
    <row r="176" spans="1:36" s="6" customFormat="1">
      <c r="A176" s="60"/>
      <c r="B176" s="64" t="s">
        <v>18</v>
      </c>
      <c r="C176" s="64" t="s">
        <v>426</v>
      </c>
      <c r="D176" s="64" t="s">
        <v>426</v>
      </c>
      <c r="E176" s="64" t="s">
        <v>452</v>
      </c>
      <c r="F176" s="64" t="s">
        <v>192</v>
      </c>
      <c r="G176" s="64" t="s">
        <v>437</v>
      </c>
      <c r="H176" s="70">
        <v>471</v>
      </c>
      <c r="I176" s="70">
        <v>1107</v>
      </c>
      <c r="J176" s="70">
        <v>867</v>
      </c>
      <c r="K176" s="35">
        <v>47.1</v>
      </c>
      <c r="L176" s="36">
        <v>0.30833333333333335</v>
      </c>
      <c r="M176" s="36">
        <v>0.38333333333333336</v>
      </c>
      <c r="N176" s="36">
        <v>0.64880952380952384</v>
      </c>
      <c r="O176" s="36">
        <v>0.88888888888888884</v>
      </c>
      <c r="P176" s="36">
        <v>0.63247863247863245</v>
      </c>
      <c r="Q176" s="36">
        <v>0.72477064220183485</v>
      </c>
      <c r="R176" s="52">
        <v>37</v>
      </c>
      <c r="S176" s="70">
        <v>46</v>
      </c>
      <c r="T176" s="66">
        <v>109</v>
      </c>
      <c r="U176" s="70">
        <v>80</v>
      </c>
      <c r="V176" s="70">
        <v>74</v>
      </c>
      <c r="W176" s="73">
        <v>79</v>
      </c>
      <c r="X176" s="70">
        <v>136</v>
      </c>
      <c r="Y176" s="70">
        <v>96</v>
      </c>
      <c r="Z176" s="66">
        <v>119</v>
      </c>
      <c r="AA176" s="70">
        <v>123</v>
      </c>
      <c r="AB176" s="70">
        <v>107</v>
      </c>
      <c r="AC176" s="70">
        <v>71</v>
      </c>
      <c r="AD176" s="13"/>
      <c r="AE176" s="63">
        <v>120</v>
      </c>
      <c r="AF176" s="63">
        <v>120</v>
      </c>
      <c r="AG176" s="63">
        <v>168</v>
      </c>
      <c r="AH176" s="63">
        <v>90</v>
      </c>
      <c r="AI176" s="63">
        <v>117</v>
      </c>
      <c r="AJ176" s="63">
        <v>109</v>
      </c>
    </row>
    <row r="177" spans="1:36" s="6" customFormat="1">
      <c r="A177" s="60"/>
      <c r="B177" s="64" t="s">
        <v>18</v>
      </c>
      <c r="C177" s="64" t="s">
        <v>425</v>
      </c>
      <c r="D177" s="64" t="s">
        <v>425</v>
      </c>
      <c r="E177" s="64" t="s">
        <v>452</v>
      </c>
      <c r="F177" s="64" t="s">
        <v>193</v>
      </c>
      <c r="G177" s="64" t="s">
        <v>437</v>
      </c>
      <c r="H177" s="70">
        <v>4187</v>
      </c>
      <c r="I177" s="70">
        <v>6826</v>
      </c>
      <c r="J177" s="70">
        <v>4685</v>
      </c>
      <c r="K177" s="35">
        <v>418.70000000000005</v>
      </c>
      <c r="L177" s="36">
        <v>0.30852503382949931</v>
      </c>
      <c r="M177" s="36">
        <v>0.48509485094850946</v>
      </c>
      <c r="N177" s="36">
        <v>0.5499425947187141</v>
      </c>
      <c r="O177" s="36">
        <v>0.53138075313807531</v>
      </c>
      <c r="P177" s="36">
        <v>0.46221662468513852</v>
      </c>
      <c r="Q177" s="36">
        <v>0.48885586924219909</v>
      </c>
      <c r="R177" s="52">
        <v>228</v>
      </c>
      <c r="S177" s="70">
        <v>358</v>
      </c>
      <c r="T177" s="66">
        <v>479</v>
      </c>
      <c r="U177" s="70">
        <v>381</v>
      </c>
      <c r="V177" s="70">
        <v>367</v>
      </c>
      <c r="W177" s="73">
        <v>329</v>
      </c>
      <c r="X177" s="70">
        <v>653</v>
      </c>
      <c r="Y177" s="70">
        <v>345</v>
      </c>
      <c r="Z177" s="66">
        <v>621</v>
      </c>
      <c r="AA177" s="70">
        <v>604</v>
      </c>
      <c r="AB177" s="70">
        <v>500</v>
      </c>
      <c r="AC177" s="70">
        <v>394</v>
      </c>
      <c r="AD177" s="13"/>
      <c r="AE177" s="63">
        <v>739</v>
      </c>
      <c r="AF177" s="63">
        <v>738</v>
      </c>
      <c r="AG177" s="63">
        <v>871</v>
      </c>
      <c r="AH177" s="63">
        <v>717</v>
      </c>
      <c r="AI177" s="63">
        <v>794</v>
      </c>
      <c r="AJ177" s="63">
        <v>673</v>
      </c>
    </row>
    <row r="178" spans="1:36" s="6" customFormat="1">
      <c r="A178" s="60"/>
      <c r="B178" s="64" t="s">
        <v>18</v>
      </c>
      <c r="C178" s="64" t="s">
        <v>432</v>
      </c>
      <c r="D178" s="64" t="s">
        <v>432</v>
      </c>
      <c r="E178" s="64" t="s">
        <v>452</v>
      </c>
      <c r="F178" s="64" t="s">
        <v>194</v>
      </c>
      <c r="G178" s="64" t="s">
        <v>437</v>
      </c>
      <c r="H178" s="70">
        <v>122192</v>
      </c>
      <c r="I178" s="70">
        <v>159281</v>
      </c>
      <c r="J178" s="70">
        <v>180899</v>
      </c>
      <c r="K178" s="35">
        <v>12219.2</v>
      </c>
      <c r="L178" s="36">
        <v>0.83371848739495802</v>
      </c>
      <c r="M178" s="36">
        <v>1.0579672131147542</v>
      </c>
      <c r="N178" s="36">
        <v>0.96596638655462186</v>
      </c>
      <c r="O178" s="36">
        <v>0.99066059225512526</v>
      </c>
      <c r="P178" s="36">
        <v>0.95607734806629829</v>
      </c>
      <c r="Q178" s="36">
        <v>1.2158580738595222</v>
      </c>
      <c r="R178" s="52">
        <v>15874</v>
      </c>
      <c r="S178" s="70">
        <v>16134</v>
      </c>
      <c r="T178" s="66">
        <v>18392</v>
      </c>
      <c r="U178" s="70">
        <v>13047</v>
      </c>
      <c r="V178" s="70">
        <v>13844</v>
      </c>
      <c r="W178" s="73">
        <v>16791</v>
      </c>
      <c r="X178" s="70">
        <v>21750</v>
      </c>
      <c r="Y178" s="70">
        <v>12670</v>
      </c>
      <c r="Z178" s="66">
        <v>15520</v>
      </c>
      <c r="AA178" s="70">
        <v>16190</v>
      </c>
      <c r="AB178" s="70">
        <v>14850</v>
      </c>
      <c r="AC178" s="70">
        <v>14180</v>
      </c>
      <c r="AD178" s="13"/>
      <c r="AE178" s="63">
        <v>19040</v>
      </c>
      <c r="AF178" s="63">
        <v>15250</v>
      </c>
      <c r="AG178" s="63">
        <v>19040</v>
      </c>
      <c r="AH178" s="63">
        <v>13170</v>
      </c>
      <c r="AI178" s="63">
        <v>14480</v>
      </c>
      <c r="AJ178" s="63">
        <v>13810</v>
      </c>
    </row>
    <row r="179" spans="1:36" s="6" customFormat="1">
      <c r="A179" s="60"/>
      <c r="B179" s="64" t="s">
        <v>18</v>
      </c>
      <c r="C179" s="64" t="s">
        <v>433</v>
      </c>
      <c r="D179" s="64" t="s">
        <v>433</v>
      </c>
      <c r="E179" s="64" t="s">
        <v>452</v>
      </c>
      <c r="F179" s="64" t="s">
        <v>195</v>
      </c>
      <c r="G179" s="64" t="s">
        <v>437</v>
      </c>
      <c r="H179" s="70">
        <v>32123</v>
      </c>
      <c r="I179" s="70">
        <v>45591</v>
      </c>
      <c r="J179" s="70">
        <v>56510</v>
      </c>
      <c r="K179" s="35">
        <v>3212.3</v>
      </c>
      <c r="L179" s="36">
        <v>0.96431435445068159</v>
      </c>
      <c r="M179" s="36">
        <v>1.2253146176185867</v>
      </c>
      <c r="N179" s="36">
        <v>1.2187249398556537</v>
      </c>
      <c r="O179" s="36">
        <v>1.1109358569926393</v>
      </c>
      <c r="P179" s="36">
        <v>1.1204696273608985</v>
      </c>
      <c r="Q179" s="36">
        <v>1.3817895565468381</v>
      </c>
      <c r="R179" s="52">
        <v>4810</v>
      </c>
      <c r="S179" s="70">
        <v>5063</v>
      </c>
      <c r="T179" s="66">
        <v>6079</v>
      </c>
      <c r="U179" s="70">
        <v>4226</v>
      </c>
      <c r="V179" s="70">
        <v>4390</v>
      </c>
      <c r="W179" s="73">
        <v>5266</v>
      </c>
      <c r="X179" s="70">
        <v>6024</v>
      </c>
      <c r="Y179" s="70">
        <v>4145</v>
      </c>
      <c r="Z179" s="66">
        <v>4756</v>
      </c>
      <c r="AA179" s="70">
        <v>4768</v>
      </c>
      <c r="AB179" s="70">
        <v>4736</v>
      </c>
      <c r="AC179" s="70">
        <v>4586</v>
      </c>
      <c r="AD179" s="13"/>
      <c r="AE179" s="63">
        <v>4988</v>
      </c>
      <c r="AF179" s="63">
        <v>4132</v>
      </c>
      <c r="AG179" s="63">
        <v>4988</v>
      </c>
      <c r="AH179" s="63">
        <v>3804</v>
      </c>
      <c r="AI179" s="63">
        <v>3918</v>
      </c>
      <c r="AJ179" s="63">
        <v>3811</v>
      </c>
    </row>
    <row r="180" spans="1:36" s="6" customFormat="1">
      <c r="A180" s="60"/>
      <c r="B180" s="64" t="s">
        <v>18</v>
      </c>
      <c r="C180" s="64" t="s">
        <v>430</v>
      </c>
      <c r="D180" s="64" t="s">
        <v>430</v>
      </c>
      <c r="E180" s="64" t="s">
        <v>452</v>
      </c>
      <c r="F180" s="64" t="s">
        <v>196</v>
      </c>
      <c r="G180" s="64" t="s">
        <v>437</v>
      </c>
      <c r="H180" s="70">
        <v>532187</v>
      </c>
      <c r="I180" s="70">
        <v>637004</v>
      </c>
      <c r="J180" s="70">
        <v>678294</v>
      </c>
      <c r="K180" s="35">
        <v>53218.700000000004</v>
      </c>
      <c r="L180" s="36">
        <v>0.84978540772532185</v>
      </c>
      <c r="M180" s="36">
        <v>1.0491477272727272</v>
      </c>
      <c r="N180" s="36">
        <v>0.96886981402002859</v>
      </c>
      <c r="O180" s="36">
        <v>0.96216108452950555</v>
      </c>
      <c r="P180" s="36">
        <v>0.94790274684484044</v>
      </c>
      <c r="Q180" s="36">
        <v>1.1620394986707179</v>
      </c>
      <c r="R180" s="52">
        <v>59400</v>
      </c>
      <c r="S180" s="70">
        <v>59088</v>
      </c>
      <c r="T180" s="66">
        <v>67724</v>
      </c>
      <c r="U180" s="70">
        <v>48262</v>
      </c>
      <c r="V180" s="70">
        <v>51073</v>
      </c>
      <c r="W180" s="73">
        <v>61193</v>
      </c>
      <c r="X180" s="70">
        <v>75000</v>
      </c>
      <c r="Y180" s="70">
        <v>49220</v>
      </c>
      <c r="Z180" s="66">
        <v>57040</v>
      </c>
      <c r="AA180" s="70">
        <v>58760</v>
      </c>
      <c r="AB180" s="70">
        <v>54820</v>
      </c>
      <c r="AC180" s="70">
        <v>53100</v>
      </c>
      <c r="AD180" s="13"/>
      <c r="AE180" s="63">
        <v>69900</v>
      </c>
      <c r="AF180" s="63">
        <v>56320</v>
      </c>
      <c r="AG180" s="63">
        <v>69900</v>
      </c>
      <c r="AH180" s="63">
        <v>50160</v>
      </c>
      <c r="AI180" s="63">
        <v>53880</v>
      </c>
      <c r="AJ180" s="63">
        <v>52660</v>
      </c>
    </row>
    <row r="181" spans="1:36" s="6" customFormat="1">
      <c r="A181" s="60"/>
      <c r="B181" s="64" t="s">
        <v>18</v>
      </c>
      <c r="C181" s="64" t="s">
        <v>431</v>
      </c>
      <c r="D181" s="64" t="s">
        <v>431</v>
      </c>
      <c r="E181" s="64" t="s">
        <v>452</v>
      </c>
      <c r="F181" s="64" t="s">
        <v>197</v>
      </c>
      <c r="G181" s="64" t="s">
        <v>437</v>
      </c>
      <c r="H181" s="70">
        <v>155227</v>
      </c>
      <c r="I181" s="70">
        <v>197582</v>
      </c>
      <c r="J181" s="70">
        <v>223043</v>
      </c>
      <c r="K181" s="35">
        <v>15522.7</v>
      </c>
      <c r="L181" s="36">
        <v>0.78460304731355257</v>
      </c>
      <c r="M181" s="36">
        <v>1.0349631966351209</v>
      </c>
      <c r="N181" s="36">
        <v>0.90545308740978347</v>
      </c>
      <c r="O181" s="36">
        <v>0.95172004744958483</v>
      </c>
      <c r="P181" s="36">
        <v>0.91195652173913044</v>
      </c>
      <c r="Q181" s="36">
        <v>1.1527149321266967</v>
      </c>
      <c r="R181" s="52">
        <v>19568</v>
      </c>
      <c r="S181" s="70">
        <v>19685</v>
      </c>
      <c r="T181" s="66">
        <v>22582</v>
      </c>
      <c r="U181" s="70">
        <v>16046</v>
      </c>
      <c r="V181" s="70">
        <v>16780</v>
      </c>
      <c r="W181" s="73">
        <v>20380</v>
      </c>
      <c r="X181" s="70">
        <v>26610</v>
      </c>
      <c r="Y181" s="70">
        <v>15970</v>
      </c>
      <c r="Z181" s="66">
        <v>19520</v>
      </c>
      <c r="AA181" s="70">
        <v>20240</v>
      </c>
      <c r="AB181" s="70">
        <v>18950</v>
      </c>
      <c r="AC181" s="70">
        <v>17530</v>
      </c>
      <c r="AD181" s="13"/>
      <c r="AE181" s="63">
        <v>24940</v>
      </c>
      <c r="AF181" s="63">
        <v>19020</v>
      </c>
      <c r="AG181" s="63">
        <v>24940</v>
      </c>
      <c r="AH181" s="63">
        <v>16860</v>
      </c>
      <c r="AI181" s="63">
        <v>18400</v>
      </c>
      <c r="AJ181" s="63">
        <v>17680</v>
      </c>
    </row>
    <row r="182" spans="1:36">
      <c r="L182" s="86"/>
      <c r="M182" s="86"/>
      <c r="N182" s="87"/>
      <c r="O182" s="86"/>
      <c r="P182" s="86"/>
      <c r="Q182" s="86"/>
    </row>
    <row r="183" spans="1:36">
      <c r="L183" s="86"/>
      <c r="M183" s="86"/>
      <c r="N183" s="87"/>
      <c r="O183" s="86"/>
      <c r="P183" s="86"/>
      <c r="Q183" s="86"/>
    </row>
    <row r="184" spans="1:36">
      <c r="L184" s="86"/>
      <c r="M184" s="86"/>
      <c r="N184" s="87"/>
      <c r="O184" s="86"/>
      <c r="P184" s="86"/>
      <c r="Q184" s="86"/>
    </row>
    <row r="185" spans="1:36">
      <c r="L185" s="86"/>
      <c r="M185" s="86"/>
      <c r="N185" s="86"/>
      <c r="O185" s="86"/>
      <c r="P185" s="86"/>
      <c r="Q185" s="86"/>
      <c r="T185" s="85"/>
      <c r="Z185" s="85"/>
    </row>
    <row r="186" spans="1:36" ht="22.9">
      <c r="B186" s="77"/>
      <c r="L186" s="86"/>
      <c r="M186" s="86"/>
      <c r="N186" s="87"/>
      <c r="O186" s="86"/>
      <c r="P186" s="86"/>
      <c r="Q186" s="86"/>
    </row>
    <row r="187" spans="1:36">
      <c r="L187" s="86"/>
      <c r="M187" s="86"/>
      <c r="N187" s="87"/>
      <c r="O187" s="86"/>
      <c r="P187" s="86"/>
      <c r="Q187" s="86"/>
    </row>
    <row r="188" spans="1:36">
      <c r="L188" s="86"/>
      <c r="M188" s="86"/>
      <c r="N188" s="87"/>
      <c r="O188" s="86"/>
      <c r="P188" s="86"/>
      <c r="Q188" s="86"/>
    </row>
    <row r="189" spans="1:36">
      <c r="L189" s="86"/>
      <c r="M189" s="86"/>
      <c r="N189" s="87"/>
      <c r="O189" s="86"/>
      <c r="P189" s="86"/>
      <c r="Q189" s="86"/>
    </row>
    <row r="190" spans="1:36">
      <c r="L190" s="86"/>
      <c r="M190" s="86"/>
      <c r="N190" s="87"/>
      <c r="O190" s="86"/>
      <c r="P190" s="86"/>
      <c r="Q190" s="86"/>
    </row>
    <row r="191" spans="1:36">
      <c r="L191" s="86"/>
      <c r="M191" s="86"/>
      <c r="N191" s="87"/>
      <c r="O191" s="86"/>
      <c r="P191" s="86"/>
      <c r="Q191" s="86"/>
    </row>
    <row r="192" spans="1:36">
      <c r="L192" s="86"/>
      <c r="M192" s="86"/>
      <c r="N192" s="87"/>
      <c r="O192" s="86"/>
      <c r="P192" s="86"/>
      <c r="Q192" s="86"/>
    </row>
    <row r="193" spans="1:36">
      <c r="L193" s="86"/>
      <c r="M193" s="86"/>
      <c r="N193" s="87"/>
      <c r="O193" s="86"/>
      <c r="P193" s="86"/>
      <c r="Q193" s="86"/>
    </row>
    <row r="194" spans="1:36">
      <c r="L194" s="86"/>
      <c r="M194" s="86"/>
      <c r="N194" s="87"/>
      <c r="O194" s="86"/>
      <c r="P194" s="86"/>
      <c r="Q194" s="86"/>
    </row>
    <row r="195" spans="1:36">
      <c r="L195" s="86"/>
      <c r="M195" s="86"/>
      <c r="N195" s="87"/>
      <c r="O195" s="86"/>
      <c r="P195" s="86"/>
      <c r="Q195" s="86"/>
    </row>
    <row r="196" spans="1:36">
      <c r="L196" s="86"/>
      <c r="M196" s="86"/>
      <c r="N196" s="87"/>
      <c r="O196" s="86"/>
      <c r="P196" s="86"/>
      <c r="Q196" s="86"/>
    </row>
    <row r="197" spans="1:36">
      <c r="L197" s="86"/>
      <c r="M197" s="86"/>
      <c r="N197" s="87"/>
      <c r="O197" s="86"/>
      <c r="P197" s="86"/>
      <c r="Q197" s="86"/>
    </row>
    <row r="198" spans="1:36" s="85" customFormat="1">
      <c r="A198" s="83"/>
      <c r="B198" s="84"/>
      <c r="C198" s="84"/>
      <c r="D198" s="84"/>
      <c r="E198" s="84"/>
      <c r="F198" s="84"/>
      <c r="G198" s="84"/>
      <c r="L198" s="86"/>
      <c r="M198" s="86"/>
      <c r="N198" s="87"/>
      <c r="O198" s="86"/>
      <c r="P198" s="86"/>
      <c r="Q198" s="86"/>
      <c r="T198" s="88"/>
      <c r="Z198" s="88"/>
      <c r="AD198" s="84"/>
      <c r="AE198" s="84"/>
      <c r="AF198" s="84"/>
      <c r="AG198" s="84"/>
      <c r="AH198" s="84"/>
      <c r="AI198" s="84"/>
      <c r="AJ198" s="84"/>
    </row>
    <row r="199" spans="1:36" s="85" customFormat="1">
      <c r="A199" s="83"/>
      <c r="B199" s="84"/>
      <c r="C199" s="84"/>
      <c r="D199" s="84"/>
      <c r="E199" s="84"/>
      <c r="F199" s="84"/>
      <c r="G199" s="84"/>
      <c r="L199" s="86"/>
      <c r="M199" s="86"/>
      <c r="N199" s="87"/>
      <c r="O199" s="86"/>
      <c r="P199" s="86"/>
      <c r="Q199" s="86"/>
      <c r="T199" s="88"/>
      <c r="Z199" s="88"/>
      <c r="AD199" s="84"/>
      <c r="AE199" s="84"/>
      <c r="AF199" s="84"/>
      <c r="AG199" s="84"/>
      <c r="AH199" s="84"/>
      <c r="AI199" s="84"/>
      <c r="AJ199" s="84"/>
    </row>
    <row r="200" spans="1:36" s="85" customFormat="1">
      <c r="A200" s="83"/>
      <c r="B200" s="84"/>
      <c r="C200" s="84"/>
      <c r="D200" s="84"/>
      <c r="E200" s="84"/>
      <c r="F200" s="84"/>
      <c r="G200" s="84"/>
      <c r="L200" s="86"/>
      <c r="M200" s="86"/>
      <c r="N200" s="87"/>
      <c r="O200" s="86"/>
      <c r="P200" s="86"/>
      <c r="Q200" s="86"/>
      <c r="T200" s="88"/>
      <c r="Z200" s="88"/>
      <c r="AD200" s="84"/>
      <c r="AE200" s="84"/>
      <c r="AF200" s="84"/>
      <c r="AG200" s="84"/>
      <c r="AH200" s="84"/>
      <c r="AI200" s="84"/>
      <c r="AJ200" s="84"/>
    </row>
    <row r="201" spans="1:36" s="85" customFormat="1">
      <c r="A201" s="83"/>
      <c r="B201" s="84"/>
      <c r="C201" s="84"/>
      <c r="D201" s="84"/>
      <c r="E201" s="84"/>
      <c r="F201" s="84"/>
      <c r="G201" s="84"/>
      <c r="L201" s="86"/>
      <c r="M201" s="86"/>
      <c r="N201" s="87"/>
      <c r="O201" s="86"/>
      <c r="P201" s="86"/>
      <c r="Q201" s="86"/>
      <c r="T201" s="88"/>
      <c r="Z201" s="88"/>
      <c r="AD201" s="84"/>
      <c r="AE201" s="84"/>
      <c r="AF201" s="84"/>
      <c r="AG201" s="84"/>
      <c r="AH201" s="84"/>
      <c r="AI201" s="84"/>
      <c r="AJ201" s="84"/>
    </row>
    <row r="202" spans="1:36" s="85" customFormat="1">
      <c r="A202" s="83"/>
      <c r="B202" s="84"/>
      <c r="C202" s="84"/>
      <c r="D202" s="84"/>
      <c r="E202" s="84"/>
      <c r="F202" s="84"/>
      <c r="G202" s="84"/>
      <c r="L202" s="86"/>
      <c r="M202" s="86"/>
      <c r="N202" s="87"/>
      <c r="O202" s="86"/>
      <c r="P202" s="86"/>
      <c r="Q202" s="86"/>
      <c r="T202" s="88"/>
      <c r="Z202" s="88"/>
      <c r="AD202" s="84"/>
      <c r="AE202" s="84"/>
      <c r="AF202" s="84"/>
      <c r="AG202" s="84"/>
      <c r="AH202" s="84"/>
      <c r="AI202" s="84"/>
      <c r="AJ202" s="84"/>
    </row>
    <row r="203" spans="1:36" s="85" customFormat="1">
      <c r="A203" s="83"/>
      <c r="B203" s="84"/>
      <c r="C203" s="84"/>
      <c r="D203" s="84"/>
      <c r="E203" s="84"/>
      <c r="F203" s="84"/>
      <c r="G203" s="84"/>
      <c r="L203" s="86"/>
      <c r="M203" s="86"/>
      <c r="N203" s="87"/>
      <c r="O203" s="86"/>
      <c r="P203" s="86"/>
      <c r="Q203" s="86"/>
      <c r="T203" s="88"/>
      <c r="Z203" s="88"/>
      <c r="AD203" s="84"/>
      <c r="AE203" s="84"/>
      <c r="AF203" s="84"/>
      <c r="AG203" s="84"/>
      <c r="AH203" s="84"/>
      <c r="AI203" s="84"/>
      <c r="AJ203" s="84"/>
    </row>
    <row r="204" spans="1:36" s="85" customFormat="1">
      <c r="A204" s="83"/>
      <c r="B204" s="84"/>
      <c r="C204" s="84"/>
      <c r="D204" s="84"/>
      <c r="E204" s="84"/>
      <c r="F204" s="84"/>
      <c r="G204" s="84"/>
      <c r="L204" s="86"/>
      <c r="M204" s="86"/>
      <c r="N204" s="87"/>
      <c r="O204" s="86"/>
      <c r="P204" s="86"/>
      <c r="Q204" s="86"/>
      <c r="T204" s="88"/>
      <c r="Z204" s="88"/>
      <c r="AD204" s="84"/>
      <c r="AE204" s="84"/>
      <c r="AF204" s="84"/>
      <c r="AG204" s="84"/>
      <c r="AH204" s="84"/>
      <c r="AI204" s="84"/>
      <c r="AJ204" s="84"/>
    </row>
    <row r="205" spans="1:36" s="85" customFormat="1">
      <c r="A205" s="83"/>
      <c r="B205" s="84"/>
      <c r="C205" s="84"/>
      <c r="D205" s="84"/>
      <c r="E205" s="84"/>
      <c r="F205" s="84"/>
      <c r="G205" s="84"/>
      <c r="L205" s="86"/>
      <c r="M205" s="86"/>
      <c r="N205" s="87"/>
      <c r="O205" s="86"/>
      <c r="P205" s="86"/>
      <c r="Q205" s="86"/>
      <c r="T205" s="88"/>
      <c r="Z205" s="88"/>
      <c r="AD205" s="84"/>
      <c r="AE205" s="84"/>
      <c r="AF205" s="84"/>
      <c r="AG205" s="84"/>
      <c r="AH205" s="84"/>
      <c r="AI205" s="84"/>
      <c r="AJ205" s="84"/>
    </row>
    <row r="206" spans="1:36" s="85" customFormat="1">
      <c r="A206" s="83"/>
      <c r="B206" s="84"/>
      <c r="C206" s="84"/>
      <c r="D206" s="84"/>
      <c r="E206" s="84"/>
      <c r="F206" s="84"/>
      <c r="G206" s="84"/>
      <c r="L206" s="86"/>
      <c r="M206" s="86"/>
      <c r="N206" s="87"/>
      <c r="O206" s="86"/>
      <c r="P206" s="86"/>
      <c r="Q206" s="86"/>
      <c r="T206" s="88"/>
      <c r="Z206" s="88"/>
      <c r="AD206" s="84"/>
      <c r="AE206" s="84"/>
      <c r="AF206" s="84"/>
      <c r="AG206" s="84"/>
      <c r="AH206" s="84"/>
      <c r="AI206" s="84"/>
      <c r="AJ206" s="84"/>
    </row>
    <row r="207" spans="1:36" s="85" customFormat="1">
      <c r="A207" s="83"/>
      <c r="B207" s="84"/>
      <c r="C207" s="84"/>
      <c r="D207" s="84"/>
      <c r="E207" s="84"/>
      <c r="F207" s="84"/>
      <c r="G207" s="84"/>
      <c r="L207" s="86"/>
      <c r="M207" s="86"/>
      <c r="N207" s="87"/>
      <c r="O207" s="86"/>
      <c r="P207" s="86"/>
      <c r="Q207" s="86"/>
      <c r="T207" s="88"/>
      <c r="Z207" s="88"/>
      <c r="AD207" s="84"/>
      <c r="AE207" s="84"/>
      <c r="AF207" s="84"/>
      <c r="AG207" s="84"/>
      <c r="AH207" s="84"/>
      <c r="AI207" s="84"/>
      <c r="AJ207" s="84"/>
    </row>
    <row r="208" spans="1:36" s="85" customFormat="1">
      <c r="A208" s="83"/>
      <c r="B208" s="84"/>
      <c r="C208" s="84"/>
      <c r="D208" s="84"/>
      <c r="E208" s="84"/>
      <c r="F208" s="84"/>
      <c r="G208" s="84"/>
      <c r="L208" s="86"/>
      <c r="M208" s="86"/>
      <c r="N208" s="87"/>
      <c r="O208" s="86"/>
      <c r="P208" s="86"/>
      <c r="Q208" s="86"/>
      <c r="T208" s="88"/>
      <c r="Z208" s="88"/>
      <c r="AD208" s="84"/>
      <c r="AE208" s="84"/>
      <c r="AF208" s="84"/>
      <c r="AG208" s="84"/>
      <c r="AH208" s="84"/>
      <c r="AI208" s="84"/>
      <c r="AJ208" s="84"/>
    </row>
    <row r="209" spans="1:36" s="85" customFormat="1">
      <c r="A209" s="83"/>
      <c r="B209" s="84"/>
      <c r="C209" s="84"/>
      <c r="D209" s="84"/>
      <c r="E209" s="84"/>
      <c r="F209" s="84"/>
      <c r="G209" s="84"/>
      <c r="L209" s="86"/>
      <c r="M209" s="86"/>
      <c r="N209" s="87"/>
      <c r="O209" s="86"/>
      <c r="P209" s="86"/>
      <c r="Q209" s="86"/>
      <c r="T209" s="88"/>
      <c r="Z209" s="88"/>
      <c r="AD209" s="84"/>
      <c r="AE209" s="84"/>
      <c r="AF209" s="84"/>
      <c r="AG209" s="84"/>
      <c r="AH209" s="84"/>
      <c r="AI209" s="84"/>
      <c r="AJ209" s="84"/>
    </row>
    <row r="210" spans="1:36" s="85" customFormat="1">
      <c r="A210" s="83"/>
      <c r="B210" s="84"/>
      <c r="C210" s="84"/>
      <c r="D210" s="84"/>
      <c r="E210" s="84"/>
      <c r="F210" s="84"/>
      <c r="G210" s="84"/>
      <c r="L210" s="86"/>
      <c r="M210" s="86"/>
      <c r="N210" s="87"/>
      <c r="O210" s="86"/>
      <c r="P210" s="86"/>
      <c r="Q210" s="86"/>
      <c r="T210" s="88"/>
      <c r="Z210" s="88"/>
      <c r="AD210" s="84"/>
      <c r="AE210" s="84"/>
      <c r="AF210" s="84"/>
      <c r="AG210" s="84"/>
      <c r="AH210" s="84"/>
      <c r="AI210" s="84"/>
      <c r="AJ210" s="84"/>
    </row>
    <row r="211" spans="1:36" s="85" customFormat="1">
      <c r="A211" s="83"/>
      <c r="B211" s="84"/>
      <c r="C211" s="84"/>
      <c r="D211" s="84"/>
      <c r="E211" s="84"/>
      <c r="F211" s="84"/>
      <c r="G211" s="84"/>
      <c r="L211" s="86"/>
      <c r="M211" s="86"/>
      <c r="N211" s="87"/>
      <c r="O211" s="86"/>
      <c r="P211" s="86"/>
      <c r="Q211" s="86"/>
      <c r="T211" s="88"/>
      <c r="Z211" s="88"/>
      <c r="AD211" s="84"/>
      <c r="AE211" s="84"/>
      <c r="AF211" s="84"/>
      <c r="AG211" s="84"/>
      <c r="AH211" s="84"/>
      <c r="AI211" s="84"/>
      <c r="AJ211" s="84"/>
    </row>
    <row r="212" spans="1:36" s="85" customFormat="1">
      <c r="A212" s="83"/>
      <c r="B212" s="84"/>
      <c r="C212" s="84"/>
      <c r="D212" s="84"/>
      <c r="E212" s="84"/>
      <c r="F212" s="84"/>
      <c r="G212" s="84"/>
      <c r="L212" s="86"/>
      <c r="M212" s="86"/>
      <c r="N212" s="87"/>
      <c r="O212" s="86"/>
      <c r="P212" s="86"/>
      <c r="Q212" s="86"/>
      <c r="T212" s="88"/>
      <c r="Z212" s="88"/>
      <c r="AD212" s="84"/>
      <c r="AE212" s="84"/>
      <c r="AF212" s="84"/>
      <c r="AG212" s="84"/>
      <c r="AH212" s="84"/>
      <c r="AI212" s="84"/>
      <c r="AJ212" s="84"/>
    </row>
    <row r="213" spans="1:36" s="85" customFormat="1">
      <c r="A213" s="83"/>
      <c r="B213" s="84"/>
      <c r="C213" s="84"/>
      <c r="D213" s="84"/>
      <c r="E213" s="84"/>
      <c r="F213" s="84"/>
      <c r="G213" s="84"/>
      <c r="L213" s="86"/>
      <c r="M213" s="86"/>
      <c r="N213" s="87"/>
      <c r="O213" s="86"/>
      <c r="P213" s="86"/>
      <c r="Q213" s="86"/>
      <c r="T213" s="88"/>
      <c r="Z213" s="88"/>
      <c r="AD213" s="84"/>
      <c r="AE213" s="84"/>
      <c r="AF213" s="84"/>
      <c r="AG213" s="84"/>
      <c r="AH213" s="84"/>
      <c r="AI213" s="84"/>
      <c r="AJ213" s="84"/>
    </row>
    <row r="214" spans="1:36" s="85" customFormat="1">
      <c r="A214" s="83"/>
      <c r="B214" s="84"/>
      <c r="C214" s="84"/>
      <c r="D214" s="84"/>
      <c r="E214" s="84"/>
      <c r="F214" s="84"/>
      <c r="G214" s="84"/>
      <c r="L214" s="86"/>
      <c r="M214" s="86"/>
      <c r="N214" s="87"/>
      <c r="O214" s="86"/>
      <c r="P214" s="86"/>
      <c r="Q214" s="86"/>
      <c r="T214" s="88"/>
      <c r="Z214" s="88"/>
      <c r="AD214" s="84"/>
      <c r="AE214" s="84"/>
      <c r="AF214" s="84"/>
      <c r="AG214" s="84"/>
      <c r="AH214" s="84"/>
      <c r="AI214" s="84"/>
      <c r="AJ214" s="84"/>
    </row>
    <row r="215" spans="1:36" s="85" customFormat="1">
      <c r="A215" s="83"/>
      <c r="B215" s="84"/>
      <c r="C215" s="84"/>
      <c r="D215" s="84"/>
      <c r="E215" s="84"/>
      <c r="F215" s="84"/>
      <c r="G215" s="84"/>
      <c r="L215" s="86"/>
      <c r="M215" s="86"/>
      <c r="N215" s="87"/>
      <c r="O215" s="86"/>
      <c r="P215" s="86"/>
      <c r="Q215" s="86"/>
      <c r="T215" s="88"/>
      <c r="Z215" s="88"/>
      <c r="AD215" s="84"/>
      <c r="AE215" s="84"/>
      <c r="AF215" s="84"/>
      <c r="AG215" s="84"/>
      <c r="AH215" s="84"/>
      <c r="AI215" s="84"/>
      <c r="AJ215" s="84"/>
    </row>
    <row r="216" spans="1:36" s="85" customFormat="1">
      <c r="A216" s="83"/>
      <c r="B216" s="84"/>
      <c r="C216" s="84"/>
      <c r="D216" s="84"/>
      <c r="E216" s="84"/>
      <c r="F216" s="84"/>
      <c r="G216" s="84"/>
      <c r="L216" s="86"/>
      <c r="M216" s="86"/>
      <c r="N216" s="87"/>
      <c r="O216" s="86"/>
      <c r="P216" s="86"/>
      <c r="Q216" s="86"/>
      <c r="T216" s="88"/>
      <c r="Z216" s="88"/>
      <c r="AD216" s="84"/>
      <c r="AE216" s="84"/>
      <c r="AF216" s="84"/>
      <c r="AG216" s="84"/>
      <c r="AH216" s="84"/>
      <c r="AI216" s="84"/>
      <c r="AJ216" s="84"/>
    </row>
    <row r="217" spans="1:36" s="85" customFormat="1">
      <c r="A217" s="83"/>
      <c r="B217" s="84"/>
      <c r="C217" s="84"/>
      <c r="D217" s="84"/>
      <c r="E217" s="84"/>
      <c r="F217" s="84"/>
      <c r="G217" s="84"/>
      <c r="L217" s="86"/>
      <c r="M217" s="86"/>
      <c r="N217" s="87"/>
      <c r="O217" s="86"/>
      <c r="P217" s="86"/>
      <c r="Q217" s="86"/>
      <c r="T217" s="88"/>
      <c r="Z217" s="88"/>
      <c r="AD217" s="84"/>
      <c r="AE217" s="84"/>
      <c r="AF217" s="84"/>
      <c r="AG217" s="84"/>
      <c r="AH217" s="84"/>
      <c r="AI217" s="84"/>
      <c r="AJ217" s="84"/>
    </row>
    <row r="218" spans="1:36" s="85" customFormat="1">
      <c r="A218" s="83"/>
      <c r="B218" s="84"/>
      <c r="C218" s="84"/>
      <c r="D218" s="84"/>
      <c r="E218" s="84"/>
      <c r="F218" s="84"/>
      <c r="G218" s="84"/>
      <c r="L218" s="86"/>
      <c r="M218" s="86"/>
      <c r="N218" s="87"/>
      <c r="O218" s="86"/>
      <c r="P218" s="86"/>
      <c r="Q218" s="86"/>
      <c r="T218" s="88"/>
      <c r="Z218" s="88"/>
      <c r="AD218" s="84"/>
      <c r="AE218" s="84"/>
      <c r="AF218" s="84"/>
      <c r="AG218" s="84"/>
      <c r="AH218" s="84"/>
      <c r="AI218" s="84"/>
      <c r="AJ218" s="84"/>
    </row>
    <row r="219" spans="1:36" s="85" customFormat="1">
      <c r="A219" s="83"/>
      <c r="B219" s="84"/>
      <c r="C219" s="84"/>
      <c r="D219" s="84"/>
      <c r="E219" s="84"/>
      <c r="F219" s="84"/>
      <c r="G219" s="84"/>
      <c r="L219" s="86"/>
      <c r="M219" s="86"/>
      <c r="N219" s="87"/>
      <c r="O219" s="86"/>
      <c r="P219" s="86"/>
      <c r="Q219" s="86"/>
      <c r="T219" s="88"/>
      <c r="Z219" s="88"/>
      <c r="AD219" s="84"/>
      <c r="AE219" s="84"/>
      <c r="AF219" s="84"/>
      <c r="AG219" s="84"/>
      <c r="AH219" s="84"/>
      <c r="AI219" s="84"/>
      <c r="AJ219" s="84"/>
    </row>
    <row r="220" spans="1:36" s="85" customFormat="1">
      <c r="A220" s="83"/>
      <c r="B220" s="84"/>
      <c r="C220" s="84"/>
      <c r="D220" s="84"/>
      <c r="E220" s="84"/>
      <c r="F220" s="84"/>
      <c r="G220" s="84"/>
      <c r="L220" s="86"/>
      <c r="M220" s="86"/>
      <c r="N220" s="87"/>
      <c r="O220" s="86"/>
      <c r="P220" s="86"/>
      <c r="Q220" s="86"/>
      <c r="T220" s="88"/>
      <c r="Z220" s="88"/>
      <c r="AD220" s="84"/>
      <c r="AE220" s="84"/>
      <c r="AF220" s="84"/>
      <c r="AG220" s="84"/>
      <c r="AH220" s="84"/>
      <c r="AI220" s="84"/>
      <c r="AJ220" s="84"/>
    </row>
    <row r="221" spans="1:36" s="85" customFormat="1">
      <c r="A221" s="83"/>
      <c r="B221" s="84"/>
      <c r="C221" s="84"/>
      <c r="D221" s="84"/>
      <c r="E221" s="84"/>
      <c r="F221" s="84"/>
      <c r="G221" s="84"/>
      <c r="L221" s="86"/>
      <c r="M221" s="86"/>
      <c r="N221" s="87"/>
      <c r="O221" s="86"/>
      <c r="P221" s="86"/>
      <c r="Q221" s="86"/>
      <c r="T221" s="88"/>
      <c r="Z221" s="88"/>
      <c r="AD221" s="84"/>
      <c r="AE221" s="84"/>
      <c r="AF221" s="84"/>
      <c r="AG221" s="84"/>
      <c r="AH221" s="84"/>
      <c r="AI221" s="84"/>
      <c r="AJ221" s="84"/>
    </row>
    <row r="222" spans="1:36" s="85" customFormat="1">
      <c r="A222" s="83"/>
      <c r="B222" s="84"/>
      <c r="C222" s="84"/>
      <c r="D222" s="84"/>
      <c r="E222" s="84"/>
      <c r="F222" s="84"/>
      <c r="G222" s="84"/>
      <c r="L222" s="86"/>
      <c r="M222" s="86"/>
      <c r="N222" s="87"/>
      <c r="O222" s="86"/>
      <c r="P222" s="86"/>
      <c r="Q222" s="86"/>
      <c r="T222" s="88"/>
      <c r="Z222" s="88"/>
      <c r="AD222" s="84"/>
      <c r="AE222" s="84"/>
      <c r="AF222" s="84"/>
      <c r="AG222" s="84"/>
      <c r="AH222" s="84"/>
      <c r="AI222" s="84"/>
      <c r="AJ222" s="84"/>
    </row>
    <row r="223" spans="1:36" s="85" customFormat="1">
      <c r="A223" s="83"/>
      <c r="B223" s="84"/>
      <c r="C223" s="84"/>
      <c r="D223" s="84"/>
      <c r="E223" s="84"/>
      <c r="F223" s="84"/>
      <c r="G223" s="84"/>
      <c r="L223" s="86"/>
      <c r="M223" s="86"/>
      <c r="N223" s="87"/>
      <c r="O223" s="86"/>
      <c r="P223" s="86"/>
      <c r="Q223" s="86"/>
      <c r="T223" s="88"/>
      <c r="Z223" s="88"/>
      <c r="AD223" s="84"/>
      <c r="AE223" s="84"/>
      <c r="AF223" s="84"/>
      <c r="AG223" s="84"/>
      <c r="AH223" s="84"/>
      <c r="AI223" s="84"/>
      <c r="AJ223" s="84"/>
    </row>
    <row r="224" spans="1:36" s="85" customFormat="1">
      <c r="A224" s="83"/>
      <c r="B224" s="84"/>
      <c r="C224" s="84"/>
      <c r="D224" s="84"/>
      <c r="E224" s="84"/>
      <c r="F224" s="84"/>
      <c r="G224" s="84"/>
      <c r="L224" s="86"/>
      <c r="M224" s="86"/>
      <c r="N224" s="87"/>
      <c r="O224" s="86"/>
      <c r="P224" s="86"/>
      <c r="Q224" s="86"/>
      <c r="T224" s="88"/>
      <c r="Z224" s="88"/>
      <c r="AD224" s="84"/>
      <c r="AE224" s="84"/>
      <c r="AF224" s="84"/>
      <c r="AG224" s="84"/>
      <c r="AH224" s="84"/>
      <c r="AI224" s="84"/>
      <c r="AJ224" s="84"/>
    </row>
    <row r="225" spans="1:36" s="85" customFormat="1">
      <c r="A225" s="83"/>
      <c r="B225" s="84"/>
      <c r="C225" s="84"/>
      <c r="D225" s="84"/>
      <c r="E225" s="84"/>
      <c r="F225" s="84"/>
      <c r="G225" s="84"/>
      <c r="L225" s="86"/>
      <c r="M225" s="86"/>
      <c r="N225" s="87"/>
      <c r="O225" s="86"/>
      <c r="P225" s="86"/>
      <c r="Q225" s="86"/>
      <c r="T225" s="88"/>
      <c r="Z225" s="88"/>
      <c r="AD225" s="84"/>
      <c r="AE225" s="84"/>
      <c r="AF225" s="84"/>
      <c r="AG225" s="84"/>
      <c r="AH225" s="84"/>
      <c r="AI225" s="84"/>
      <c r="AJ225" s="84"/>
    </row>
    <row r="226" spans="1:36" s="85" customFormat="1">
      <c r="A226" s="83"/>
      <c r="B226" s="84"/>
      <c r="C226" s="84"/>
      <c r="D226" s="84"/>
      <c r="E226" s="84"/>
      <c r="F226" s="84"/>
      <c r="G226" s="84"/>
      <c r="L226" s="86"/>
      <c r="M226" s="86"/>
      <c r="N226" s="87"/>
      <c r="O226" s="86"/>
      <c r="P226" s="86"/>
      <c r="Q226" s="86"/>
      <c r="T226" s="88"/>
      <c r="Z226" s="88"/>
      <c r="AD226" s="84"/>
      <c r="AE226" s="84"/>
      <c r="AF226" s="84"/>
      <c r="AG226" s="84"/>
      <c r="AH226" s="84"/>
      <c r="AI226" s="84"/>
      <c r="AJ226" s="84"/>
    </row>
    <row r="227" spans="1:36" s="85" customFormat="1">
      <c r="A227" s="83"/>
      <c r="B227" s="84"/>
      <c r="C227" s="84"/>
      <c r="D227" s="84"/>
      <c r="E227" s="84"/>
      <c r="F227" s="84"/>
      <c r="G227" s="84"/>
      <c r="L227" s="86"/>
      <c r="M227" s="86"/>
      <c r="N227" s="87"/>
      <c r="O227" s="86"/>
      <c r="P227" s="86"/>
      <c r="Q227" s="86"/>
      <c r="T227" s="88"/>
      <c r="Z227" s="88"/>
      <c r="AD227" s="84"/>
      <c r="AE227" s="84"/>
      <c r="AF227" s="84"/>
      <c r="AG227" s="84"/>
      <c r="AH227" s="84"/>
      <c r="AI227" s="84"/>
      <c r="AJ227" s="84"/>
    </row>
    <row r="228" spans="1:36" s="85" customFormat="1">
      <c r="A228" s="83"/>
      <c r="B228" s="84"/>
      <c r="C228" s="84"/>
      <c r="D228" s="84"/>
      <c r="E228" s="84"/>
      <c r="F228" s="84"/>
      <c r="G228" s="84"/>
      <c r="L228" s="86"/>
      <c r="M228" s="86"/>
      <c r="N228" s="87"/>
      <c r="O228" s="86"/>
      <c r="P228" s="86"/>
      <c r="Q228" s="86"/>
      <c r="T228" s="88"/>
      <c r="Z228" s="88"/>
      <c r="AD228" s="84"/>
      <c r="AE228" s="84"/>
      <c r="AF228" s="84"/>
      <c r="AG228" s="84"/>
      <c r="AH228" s="84"/>
      <c r="AI228" s="84"/>
      <c r="AJ228" s="84"/>
    </row>
    <row r="229" spans="1:36" s="85" customFormat="1">
      <c r="A229" s="83"/>
      <c r="B229" s="84"/>
      <c r="C229" s="84"/>
      <c r="D229" s="84"/>
      <c r="E229" s="84"/>
      <c r="F229" s="84"/>
      <c r="G229" s="84"/>
      <c r="L229" s="86"/>
      <c r="M229" s="86"/>
      <c r="N229" s="87"/>
      <c r="O229" s="86"/>
      <c r="P229" s="86"/>
      <c r="Q229" s="86"/>
      <c r="T229" s="88"/>
      <c r="Z229" s="88"/>
      <c r="AD229" s="84"/>
      <c r="AE229" s="84"/>
      <c r="AF229" s="84"/>
      <c r="AG229" s="84"/>
      <c r="AH229" s="84"/>
      <c r="AI229" s="84"/>
      <c r="AJ229" s="84"/>
    </row>
    <row r="230" spans="1:36" s="85" customFormat="1">
      <c r="A230" s="83"/>
      <c r="B230" s="84"/>
      <c r="C230" s="84"/>
      <c r="D230" s="84"/>
      <c r="E230" s="84"/>
      <c r="F230" s="84"/>
      <c r="G230" s="84"/>
      <c r="L230" s="86"/>
      <c r="M230" s="86"/>
      <c r="N230" s="87"/>
      <c r="O230" s="86"/>
      <c r="P230" s="86"/>
      <c r="Q230" s="86"/>
      <c r="T230" s="88"/>
      <c r="Z230" s="88"/>
      <c r="AD230" s="84"/>
      <c r="AE230" s="84"/>
      <c r="AF230" s="84"/>
      <c r="AG230" s="84"/>
      <c r="AH230" s="84"/>
      <c r="AI230" s="84"/>
      <c r="AJ230" s="84"/>
    </row>
    <row r="231" spans="1:36" s="85" customFormat="1">
      <c r="A231" s="83"/>
      <c r="B231" s="84"/>
      <c r="C231" s="84"/>
      <c r="D231" s="84"/>
      <c r="E231" s="84"/>
      <c r="F231" s="84"/>
      <c r="G231" s="84"/>
      <c r="L231" s="86"/>
      <c r="M231" s="86"/>
      <c r="N231" s="87"/>
      <c r="O231" s="86"/>
      <c r="P231" s="86"/>
      <c r="Q231" s="86"/>
      <c r="T231" s="88"/>
      <c r="Z231" s="88"/>
      <c r="AD231" s="84"/>
      <c r="AE231" s="84"/>
      <c r="AF231" s="84"/>
      <c r="AG231" s="84"/>
      <c r="AH231" s="84"/>
      <c r="AI231" s="84"/>
      <c r="AJ231" s="84"/>
    </row>
    <row r="232" spans="1:36" s="85" customFormat="1">
      <c r="A232" s="83"/>
      <c r="B232" s="84"/>
      <c r="C232" s="84"/>
      <c r="D232" s="84"/>
      <c r="E232" s="84"/>
      <c r="F232" s="84"/>
      <c r="G232" s="84"/>
      <c r="L232" s="86"/>
      <c r="M232" s="86"/>
      <c r="N232" s="87"/>
      <c r="O232" s="86"/>
      <c r="P232" s="86"/>
      <c r="Q232" s="86"/>
      <c r="T232" s="88"/>
      <c r="Z232" s="88"/>
      <c r="AD232" s="84"/>
      <c r="AE232" s="84"/>
      <c r="AF232" s="84"/>
      <c r="AG232" s="84"/>
      <c r="AH232" s="84"/>
      <c r="AI232" s="84"/>
      <c r="AJ232" s="84"/>
    </row>
    <row r="233" spans="1:36" s="85" customFormat="1">
      <c r="A233" s="83"/>
      <c r="B233" s="84"/>
      <c r="C233" s="84"/>
      <c r="D233" s="84"/>
      <c r="E233" s="84"/>
      <c r="F233" s="84"/>
      <c r="G233" s="84"/>
      <c r="L233" s="86"/>
      <c r="M233" s="86"/>
      <c r="N233" s="87"/>
      <c r="O233" s="86"/>
      <c r="P233" s="86"/>
      <c r="Q233" s="86"/>
      <c r="T233" s="88"/>
      <c r="Z233" s="88"/>
      <c r="AD233" s="84"/>
      <c r="AE233" s="84"/>
      <c r="AF233" s="84"/>
      <c r="AG233" s="84"/>
      <c r="AH233" s="84"/>
      <c r="AI233" s="84"/>
      <c r="AJ233" s="84"/>
    </row>
    <row r="234" spans="1:36" s="85" customFormat="1">
      <c r="A234" s="83"/>
      <c r="B234" s="84"/>
      <c r="C234" s="84"/>
      <c r="D234" s="84"/>
      <c r="E234" s="84"/>
      <c r="F234" s="84"/>
      <c r="G234" s="84"/>
      <c r="L234" s="86"/>
      <c r="M234" s="86"/>
      <c r="N234" s="87"/>
      <c r="O234" s="86"/>
      <c r="P234" s="86"/>
      <c r="Q234" s="86"/>
      <c r="T234" s="88"/>
      <c r="Z234" s="88"/>
      <c r="AD234" s="84"/>
      <c r="AE234" s="84"/>
      <c r="AF234" s="84"/>
      <c r="AG234" s="84"/>
      <c r="AH234" s="84"/>
      <c r="AI234" s="84"/>
      <c r="AJ234" s="84"/>
    </row>
    <row r="235" spans="1:36" s="85" customFormat="1">
      <c r="A235" s="83"/>
      <c r="B235" s="84"/>
      <c r="C235" s="84"/>
      <c r="D235" s="84"/>
      <c r="E235" s="84"/>
      <c r="F235" s="84"/>
      <c r="G235" s="84"/>
      <c r="L235" s="86"/>
      <c r="M235" s="86"/>
      <c r="N235" s="87"/>
      <c r="O235" s="86"/>
      <c r="P235" s="86"/>
      <c r="Q235" s="86"/>
      <c r="T235" s="88"/>
      <c r="Z235" s="88"/>
      <c r="AD235" s="84"/>
      <c r="AE235" s="84"/>
      <c r="AF235" s="84"/>
      <c r="AG235" s="84"/>
      <c r="AH235" s="84"/>
      <c r="AI235" s="84"/>
      <c r="AJ235" s="84"/>
    </row>
    <row r="236" spans="1:36" s="85" customFormat="1">
      <c r="A236" s="83"/>
      <c r="B236" s="84"/>
      <c r="C236" s="84"/>
      <c r="D236" s="84"/>
      <c r="E236" s="84"/>
      <c r="F236" s="84"/>
      <c r="G236" s="84"/>
      <c r="L236" s="86"/>
      <c r="M236" s="86"/>
      <c r="N236" s="87"/>
      <c r="O236" s="86"/>
      <c r="P236" s="86"/>
      <c r="Q236" s="86"/>
      <c r="T236" s="88"/>
      <c r="Z236" s="88"/>
      <c r="AD236" s="84"/>
      <c r="AE236" s="84"/>
      <c r="AF236" s="84"/>
      <c r="AG236" s="84"/>
      <c r="AH236" s="84"/>
      <c r="AI236" s="84"/>
      <c r="AJ236" s="84"/>
    </row>
    <row r="237" spans="1:36" s="85" customFormat="1">
      <c r="A237" s="83"/>
      <c r="B237" s="84"/>
      <c r="C237" s="84"/>
      <c r="D237" s="84"/>
      <c r="E237" s="84"/>
      <c r="F237" s="84"/>
      <c r="G237" s="84"/>
      <c r="L237" s="86"/>
      <c r="M237" s="86"/>
      <c r="N237" s="87"/>
      <c r="O237" s="86"/>
      <c r="P237" s="86"/>
      <c r="Q237" s="86"/>
      <c r="T237" s="88"/>
      <c r="Z237" s="88"/>
      <c r="AD237" s="84"/>
      <c r="AE237" s="84"/>
      <c r="AF237" s="84"/>
      <c r="AG237" s="84"/>
      <c r="AH237" s="84"/>
      <c r="AI237" s="84"/>
      <c r="AJ237" s="84"/>
    </row>
    <row r="238" spans="1:36" s="85" customFormat="1">
      <c r="A238" s="83"/>
      <c r="B238" s="84"/>
      <c r="C238" s="84"/>
      <c r="D238" s="84"/>
      <c r="E238" s="84"/>
      <c r="F238" s="84"/>
      <c r="G238" s="84"/>
      <c r="L238" s="86"/>
      <c r="M238" s="86"/>
      <c r="N238" s="87"/>
      <c r="O238" s="86"/>
      <c r="P238" s="86"/>
      <c r="Q238" s="86"/>
      <c r="T238" s="88"/>
      <c r="Z238" s="88"/>
      <c r="AD238" s="84"/>
      <c r="AE238" s="84"/>
      <c r="AF238" s="84"/>
      <c r="AG238" s="84"/>
      <c r="AH238" s="84"/>
      <c r="AI238" s="84"/>
      <c r="AJ238" s="84"/>
    </row>
    <row r="239" spans="1:36" s="85" customFormat="1">
      <c r="A239" s="83"/>
      <c r="B239" s="84"/>
      <c r="C239" s="84"/>
      <c r="D239" s="84"/>
      <c r="E239" s="84"/>
      <c r="F239" s="84"/>
      <c r="G239" s="84"/>
      <c r="L239" s="86"/>
      <c r="M239" s="86"/>
      <c r="N239" s="87"/>
      <c r="O239" s="86"/>
      <c r="P239" s="86"/>
      <c r="Q239" s="86"/>
      <c r="T239" s="88"/>
      <c r="Z239" s="88"/>
      <c r="AD239" s="84"/>
      <c r="AE239" s="84"/>
      <c r="AF239" s="84"/>
      <c r="AG239" s="84"/>
      <c r="AH239" s="84"/>
      <c r="AI239" s="84"/>
      <c r="AJ239" s="84"/>
    </row>
    <row r="240" spans="1:36" s="85" customFormat="1">
      <c r="A240" s="83"/>
      <c r="B240" s="84"/>
      <c r="C240" s="84"/>
      <c r="D240" s="84"/>
      <c r="E240" s="84"/>
      <c r="F240" s="84"/>
      <c r="G240" s="84"/>
      <c r="L240" s="86"/>
      <c r="M240" s="86"/>
      <c r="N240" s="87"/>
      <c r="O240" s="86"/>
      <c r="P240" s="86"/>
      <c r="Q240" s="86"/>
      <c r="T240" s="88"/>
      <c r="Z240" s="88"/>
      <c r="AD240" s="84"/>
      <c r="AE240" s="84"/>
      <c r="AF240" s="84"/>
      <c r="AG240" s="84"/>
      <c r="AH240" s="84"/>
      <c r="AI240" s="84"/>
      <c r="AJ240" s="84"/>
    </row>
    <row r="241" spans="1:36" s="85" customFormat="1">
      <c r="A241" s="83"/>
      <c r="B241" s="84"/>
      <c r="C241" s="84"/>
      <c r="D241" s="84"/>
      <c r="E241" s="84"/>
      <c r="F241" s="84"/>
      <c r="G241" s="84"/>
      <c r="L241" s="86"/>
      <c r="M241" s="86"/>
      <c r="N241" s="87"/>
      <c r="O241" s="86"/>
      <c r="P241" s="86"/>
      <c r="Q241" s="86"/>
      <c r="T241" s="88"/>
      <c r="Z241" s="88"/>
      <c r="AD241" s="84"/>
      <c r="AE241" s="84"/>
      <c r="AF241" s="84"/>
      <c r="AG241" s="84"/>
      <c r="AH241" s="84"/>
      <c r="AI241" s="84"/>
      <c r="AJ241" s="84"/>
    </row>
    <row r="242" spans="1:36" s="85" customFormat="1">
      <c r="A242" s="83"/>
      <c r="B242" s="84"/>
      <c r="C242" s="84"/>
      <c r="D242" s="84"/>
      <c r="E242" s="84"/>
      <c r="F242" s="84"/>
      <c r="G242" s="84"/>
      <c r="L242" s="86"/>
      <c r="M242" s="86"/>
      <c r="N242" s="87"/>
      <c r="O242" s="86"/>
      <c r="P242" s="86"/>
      <c r="Q242" s="86"/>
      <c r="T242" s="88"/>
      <c r="Z242" s="88"/>
      <c r="AD242" s="84"/>
      <c r="AE242" s="84"/>
      <c r="AF242" s="84"/>
      <c r="AG242" s="84"/>
      <c r="AH242" s="84"/>
      <c r="AI242" s="84"/>
      <c r="AJ242" s="84"/>
    </row>
    <row r="243" spans="1:36" s="85" customFormat="1">
      <c r="A243" s="83"/>
      <c r="B243" s="84"/>
      <c r="C243" s="84"/>
      <c r="D243" s="84"/>
      <c r="E243" s="84"/>
      <c r="F243" s="84"/>
      <c r="G243" s="84"/>
      <c r="L243" s="86"/>
      <c r="M243" s="86"/>
      <c r="N243" s="87"/>
      <c r="O243" s="86"/>
      <c r="P243" s="86"/>
      <c r="Q243" s="86"/>
      <c r="T243" s="88"/>
      <c r="Z243" s="88"/>
      <c r="AD243" s="84"/>
      <c r="AE243" s="84"/>
      <c r="AF243" s="84"/>
      <c r="AG243" s="84"/>
      <c r="AH243" s="84"/>
      <c r="AI243" s="84"/>
      <c r="AJ243" s="84"/>
    </row>
    <row r="244" spans="1:36" s="85" customFormat="1">
      <c r="A244" s="83"/>
      <c r="B244" s="84"/>
      <c r="C244" s="84"/>
      <c r="D244" s="84"/>
      <c r="E244" s="84"/>
      <c r="F244" s="84"/>
      <c r="G244" s="84"/>
      <c r="L244" s="86"/>
      <c r="M244" s="86"/>
      <c r="N244" s="87"/>
      <c r="O244" s="86"/>
      <c r="P244" s="86"/>
      <c r="Q244" s="86"/>
      <c r="T244" s="88"/>
      <c r="Z244" s="88"/>
      <c r="AD244" s="84"/>
      <c r="AE244" s="84"/>
      <c r="AF244" s="84"/>
      <c r="AG244" s="84"/>
      <c r="AH244" s="84"/>
      <c r="AI244" s="84"/>
      <c r="AJ244" s="84"/>
    </row>
    <row r="245" spans="1:36" s="85" customFormat="1">
      <c r="A245" s="83"/>
      <c r="B245" s="84"/>
      <c r="C245" s="84"/>
      <c r="D245" s="84"/>
      <c r="E245" s="84"/>
      <c r="F245" s="84"/>
      <c r="G245" s="84"/>
      <c r="L245" s="86"/>
      <c r="M245" s="86"/>
      <c r="N245" s="87"/>
      <c r="O245" s="86"/>
      <c r="P245" s="86"/>
      <c r="Q245" s="86"/>
      <c r="T245" s="88"/>
      <c r="Z245" s="88"/>
      <c r="AD245" s="84"/>
      <c r="AE245" s="84"/>
      <c r="AF245" s="84"/>
      <c r="AG245" s="84"/>
      <c r="AH245" s="84"/>
      <c r="AI245" s="84"/>
      <c r="AJ245" s="84"/>
    </row>
    <row r="246" spans="1:36" s="85" customFormat="1">
      <c r="A246" s="83"/>
      <c r="B246" s="84"/>
      <c r="C246" s="84"/>
      <c r="D246" s="84"/>
      <c r="E246" s="84"/>
      <c r="F246" s="84"/>
      <c r="G246" s="84"/>
      <c r="L246" s="86"/>
      <c r="M246" s="86"/>
      <c r="N246" s="87"/>
      <c r="O246" s="86"/>
      <c r="P246" s="86"/>
      <c r="Q246" s="86"/>
      <c r="T246" s="88"/>
      <c r="Z246" s="88"/>
      <c r="AD246" s="84"/>
      <c r="AE246" s="84"/>
      <c r="AF246" s="84"/>
      <c r="AG246" s="84"/>
      <c r="AH246" s="84"/>
      <c r="AI246" s="84"/>
      <c r="AJ246" s="84"/>
    </row>
    <row r="247" spans="1:36" s="85" customFormat="1">
      <c r="A247" s="83"/>
      <c r="B247" s="84"/>
      <c r="C247" s="84"/>
      <c r="D247" s="84"/>
      <c r="E247" s="84"/>
      <c r="F247" s="84"/>
      <c r="G247" s="84"/>
      <c r="L247" s="86"/>
      <c r="M247" s="86"/>
      <c r="N247" s="87"/>
      <c r="O247" s="86"/>
      <c r="P247" s="86"/>
      <c r="Q247" s="86"/>
      <c r="T247" s="88"/>
      <c r="Z247" s="88"/>
      <c r="AD247" s="84"/>
      <c r="AE247" s="84"/>
      <c r="AF247" s="84"/>
      <c r="AG247" s="84"/>
      <c r="AH247" s="84"/>
      <c r="AI247" s="84"/>
      <c r="AJ247" s="84"/>
    </row>
    <row r="248" spans="1:36" s="85" customFormat="1">
      <c r="A248" s="83"/>
      <c r="B248" s="84"/>
      <c r="C248" s="84"/>
      <c r="D248" s="84"/>
      <c r="E248" s="84"/>
      <c r="F248" s="84"/>
      <c r="G248" s="84"/>
      <c r="L248" s="86"/>
      <c r="M248" s="86"/>
      <c r="N248" s="87"/>
      <c r="O248" s="86"/>
      <c r="P248" s="86"/>
      <c r="Q248" s="86"/>
      <c r="T248" s="88"/>
      <c r="Z248" s="88"/>
      <c r="AD248" s="84"/>
      <c r="AE248" s="84"/>
      <c r="AF248" s="84"/>
      <c r="AG248" s="84"/>
      <c r="AH248" s="84"/>
      <c r="AI248" s="84"/>
      <c r="AJ248" s="84"/>
    </row>
    <row r="249" spans="1:36" s="85" customFormat="1">
      <c r="A249" s="83"/>
      <c r="B249" s="84"/>
      <c r="C249" s="84"/>
      <c r="D249" s="84"/>
      <c r="E249" s="84"/>
      <c r="F249" s="84"/>
      <c r="G249" s="84"/>
      <c r="L249" s="86"/>
      <c r="M249" s="86"/>
      <c r="N249" s="87"/>
      <c r="O249" s="86"/>
      <c r="P249" s="86"/>
      <c r="Q249" s="86"/>
      <c r="T249" s="88"/>
      <c r="Z249" s="88"/>
      <c r="AD249" s="84"/>
      <c r="AE249" s="84"/>
      <c r="AF249" s="84"/>
      <c r="AG249" s="84"/>
      <c r="AH249" s="84"/>
      <c r="AI249" s="84"/>
      <c r="AJ249" s="84"/>
    </row>
    <row r="250" spans="1:36" s="85" customFormat="1">
      <c r="A250" s="83"/>
      <c r="B250" s="84"/>
      <c r="C250" s="84"/>
      <c r="D250" s="84"/>
      <c r="E250" s="84"/>
      <c r="F250" s="84"/>
      <c r="G250" s="84"/>
      <c r="L250" s="86"/>
      <c r="M250" s="86"/>
      <c r="N250" s="87"/>
      <c r="O250" s="86"/>
      <c r="P250" s="86"/>
      <c r="Q250" s="86"/>
      <c r="T250" s="88"/>
      <c r="Z250" s="88"/>
      <c r="AD250" s="84"/>
      <c r="AE250" s="84"/>
      <c r="AF250" s="84"/>
      <c r="AG250" s="84"/>
      <c r="AH250" s="84"/>
      <c r="AI250" s="84"/>
      <c r="AJ250" s="84"/>
    </row>
    <row r="251" spans="1:36" s="85" customFormat="1">
      <c r="A251" s="83"/>
      <c r="B251" s="84"/>
      <c r="C251" s="84"/>
      <c r="D251" s="84"/>
      <c r="E251" s="84"/>
      <c r="F251" s="84"/>
      <c r="G251" s="84"/>
      <c r="L251" s="86"/>
      <c r="M251" s="86"/>
      <c r="N251" s="87"/>
      <c r="O251" s="86"/>
      <c r="P251" s="86"/>
      <c r="Q251" s="86"/>
      <c r="T251" s="88"/>
      <c r="Z251" s="88"/>
      <c r="AD251" s="84"/>
      <c r="AE251" s="84"/>
      <c r="AF251" s="84"/>
      <c r="AG251" s="84"/>
      <c r="AH251" s="84"/>
      <c r="AI251" s="84"/>
      <c r="AJ251" s="84"/>
    </row>
    <row r="252" spans="1:36" s="85" customFormat="1">
      <c r="A252" s="83"/>
      <c r="B252" s="84"/>
      <c r="C252" s="84"/>
      <c r="D252" s="84"/>
      <c r="E252" s="84"/>
      <c r="F252" s="84"/>
      <c r="G252" s="84"/>
      <c r="L252" s="86"/>
      <c r="M252" s="86"/>
      <c r="N252" s="87"/>
      <c r="O252" s="86"/>
      <c r="P252" s="86"/>
      <c r="Q252" s="86"/>
      <c r="T252" s="88"/>
      <c r="Z252" s="88"/>
      <c r="AD252" s="84"/>
      <c r="AE252" s="84"/>
      <c r="AF252" s="84"/>
      <c r="AG252" s="84"/>
      <c r="AH252" s="84"/>
      <c r="AI252" s="84"/>
      <c r="AJ252" s="84"/>
    </row>
    <row r="253" spans="1:36" s="85" customFormat="1">
      <c r="A253" s="83"/>
      <c r="B253" s="84"/>
      <c r="C253" s="84"/>
      <c r="D253" s="84"/>
      <c r="E253" s="84"/>
      <c r="F253" s="84"/>
      <c r="G253" s="84"/>
      <c r="L253" s="86"/>
      <c r="M253" s="86"/>
      <c r="N253" s="87"/>
      <c r="O253" s="86"/>
      <c r="P253" s="86"/>
      <c r="Q253" s="86"/>
      <c r="T253" s="88"/>
      <c r="Z253" s="88"/>
      <c r="AD253" s="84"/>
      <c r="AE253" s="84"/>
      <c r="AF253" s="84"/>
      <c r="AG253" s="84"/>
      <c r="AH253" s="84"/>
      <c r="AI253" s="84"/>
      <c r="AJ253" s="84"/>
    </row>
    <row r="254" spans="1:36" s="85" customFormat="1">
      <c r="A254" s="83"/>
      <c r="B254" s="84"/>
      <c r="C254" s="84"/>
      <c r="D254" s="84"/>
      <c r="E254" s="84"/>
      <c r="F254" s="84"/>
      <c r="G254" s="84"/>
      <c r="L254" s="86"/>
      <c r="M254" s="86"/>
      <c r="N254" s="87"/>
      <c r="O254" s="86"/>
      <c r="P254" s="86"/>
      <c r="Q254" s="86"/>
      <c r="T254" s="88"/>
      <c r="Z254" s="88"/>
      <c r="AD254" s="84"/>
      <c r="AE254" s="84"/>
      <c r="AF254" s="84"/>
      <c r="AG254" s="84"/>
      <c r="AH254" s="84"/>
      <c r="AI254" s="84"/>
      <c r="AJ254" s="84"/>
    </row>
    <row r="255" spans="1:36" s="85" customFormat="1">
      <c r="A255" s="83"/>
      <c r="B255" s="84"/>
      <c r="C255" s="84"/>
      <c r="D255" s="84"/>
      <c r="E255" s="84"/>
      <c r="F255" s="84"/>
      <c r="G255" s="84"/>
      <c r="L255" s="86"/>
      <c r="M255" s="86"/>
      <c r="N255" s="87"/>
      <c r="O255" s="86"/>
      <c r="P255" s="86"/>
      <c r="Q255" s="86"/>
      <c r="T255" s="88"/>
      <c r="Z255" s="88"/>
      <c r="AD255" s="84"/>
      <c r="AE255" s="84"/>
      <c r="AF255" s="84"/>
      <c r="AG255" s="84"/>
      <c r="AH255" s="84"/>
      <c r="AI255" s="84"/>
      <c r="AJ255" s="84"/>
    </row>
    <row r="256" spans="1:36" s="85" customFormat="1">
      <c r="A256" s="83"/>
      <c r="B256" s="84"/>
      <c r="C256" s="84"/>
      <c r="D256" s="84"/>
      <c r="E256" s="84"/>
      <c r="F256" s="84"/>
      <c r="G256" s="84"/>
      <c r="L256" s="86"/>
      <c r="M256" s="86"/>
      <c r="N256" s="87"/>
      <c r="O256" s="86"/>
      <c r="P256" s="86"/>
      <c r="Q256" s="86"/>
      <c r="T256" s="88"/>
      <c r="Z256" s="88"/>
      <c r="AD256" s="84"/>
      <c r="AE256" s="84"/>
      <c r="AF256" s="84"/>
      <c r="AG256" s="84"/>
      <c r="AH256" s="84"/>
      <c r="AI256" s="84"/>
      <c r="AJ256" s="84"/>
    </row>
    <row r="257" spans="1:36" s="85" customFormat="1">
      <c r="A257" s="83"/>
      <c r="B257" s="84"/>
      <c r="C257" s="84"/>
      <c r="D257" s="84"/>
      <c r="E257" s="84"/>
      <c r="F257" s="84"/>
      <c r="G257" s="84"/>
      <c r="L257" s="86"/>
      <c r="M257" s="86"/>
      <c r="N257" s="87"/>
      <c r="O257" s="86"/>
      <c r="P257" s="86"/>
      <c r="Q257" s="86"/>
      <c r="T257" s="88"/>
      <c r="Z257" s="88"/>
      <c r="AD257" s="84"/>
      <c r="AE257" s="84"/>
      <c r="AF257" s="84"/>
      <c r="AG257" s="84"/>
      <c r="AH257" s="84"/>
      <c r="AI257" s="84"/>
      <c r="AJ257" s="84"/>
    </row>
    <row r="258" spans="1:36" s="85" customFormat="1">
      <c r="A258" s="83"/>
      <c r="B258" s="84"/>
      <c r="C258" s="84"/>
      <c r="D258" s="84"/>
      <c r="E258" s="84"/>
      <c r="F258" s="84"/>
      <c r="G258" s="84"/>
      <c r="L258" s="86"/>
      <c r="M258" s="86"/>
      <c r="N258" s="87"/>
      <c r="O258" s="86"/>
      <c r="P258" s="86"/>
      <c r="Q258" s="86"/>
      <c r="T258" s="88"/>
      <c r="Z258" s="88"/>
      <c r="AD258" s="84"/>
      <c r="AE258" s="84"/>
      <c r="AF258" s="84"/>
      <c r="AG258" s="84"/>
      <c r="AH258" s="84"/>
      <c r="AI258" s="84"/>
      <c r="AJ258" s="84"/>
    </row>
    <row r="259" spans="1:36" s="85" customFormat="1">
      <c r="A259" s="83"/>
      <c r="B259" s="84"/>
      <c r="C259" s="84"/>
      <c r="D259" s="84"/>
      <c r="E259" s="84"/>
      <c r="F259" s="84"/>
      <c r="G259" s="84"/>
      <c r="L259" s="86"/>
      <c r="M259" s="86"/>
      <c r="N259" s="87"/>
      <c r="O259" s="86"/>
      <c r="P259" s="86"/>
      <c r="Q259" s="86"/>
      <c r="T259" s="88"/>
      <c r="Z259" s="88"/>
      <c r="AD259" s="84"/>
      <c r="AE259" s="84"/>
      <c r="AF259" s="84"/>
      <c r="AG259" s="84"/>
      <c r="AH259" s="84"/>
      <c r="AI259" s="84"/>
      <c r="AJ259" s="84"/>
    </row>
    <row r="260" spans="1:36" s="85" customFormat="1">
      <c r="A260" s="83"/>
      <c r="B260" s="84"/>
      <c r="C260" s="84"/>
      <c r="D260" s="84"/>
      <c r="E260" s="84"/>
      <c r="F260" s="84"/>
      <c r="G260" s="84"/>
      <c r="L260" s="86"/>
      <c r="M260" s="86"/>
      <c r="N260" s="87"/>
      <c r="O260" s="86"/>
      <c r="P260" s="86"/>
      <c r="Q260" s="86"/>
      <c r="T260" s="88"/>
      <c r="Z260" s="88"/>
      <c r="AD260" s="84"/>
      <c r="AE260" s="84"/>
      <c r="AF260" s="84"/>
      <c r="AG260" s="84"/>
      <c r="AH260" s="84"/>
      <c r="AI260" s="84"/>
      <c r="AJ260" s="84"/>
    </row>
    <row r="261" spans="1:36" s="85" customFormat="1">
      <c r="A261" s="83"/>
      <c r="B261" s="84"/>
      <c r="C261" s="84"/>
      <c r="D261" s="84"/>
      <c r="E261" s="84"/>
      <c r="F261" s="84"/>
      <c r="G261" s="84"/>
      <c r="L261" s="86"/>
      <c r="M261" s="86"/>
      <c r="N261" s="87"/>
      <c r="O261" s="86"/>
      <c r="P261" s="86"/>
      <c r="Q261" s="86"/>
      <c r="T261" s="88"/>
      <c r="Z261" s="88"/>
      <c r="AD261" s="84"/>
      <c r="AE261" s="84"/>
      <c r="AF261" s="84"/>
      <c r="AG261" s="84"/>
      <c r="AH261" s="84"/>
      <c r="AI261" s="84"/>
      <c r="AJ261" s="84"/>
    </row>
    <row r="262" spans="1:36" s="85" customFormat="1">
      <c r="A262" s="83"/>
      <c r="B262" s="84"/>
      <c r="C262" s="84"/>
      <c r="D262" s="84"/>
      <c r="E262" s="84"/>
      <c r="F262" s="84"/>
      <c r="G262" s="84"/>
      <c r="L262" s="86"/>
      <c r="M262" s="86"/>
      <c r="N262" s="87"/>
      <c r="O262" s="86"/>
      <c r="P262" s="86"/>
      <c r="Q262" s="86"/>
      <c r="T262" s="88"/>
      <c r="Z262" s="88"/>
      <c r="AD262" s="84"/>
      <c r="AE262" s="84"/>
      <c r="AF262" s="84"/>
      <c r="AG262" s="84"/>
      <c r="AH262" s="84"/>
      <c r="AI262" s="84"/>
      <c r="AJ262" s="84"/>
    </row>
    <row r="263" spans="1:36" s="85" customFormat="1">
      <c r="A263" s="83"/>
      <c r="B263" s="84"/>
      <c r="C263" s="84"/>
      <c r="D263" s="84"/>
      <c r="E263" s="84"/>
      <c r="F263" s="84"/>
      <c r="G263" s="84"/>
      <c r="L263" s="86"/>
      <c r="M263" s="86"/>
      <c r="N263" s="87"/>
      <c r="O263" s="86"/>
      <c r="P263" s="86"/>
      <c r="Q263" s="86"/>
      <c r="T263" s="88"/>
      <c r="Z263" s="88"/>
      <c r="AD263" s="84"/>
      <c r="AE263" s="84"/>
      <c r="AF263" s="84"/>
      <c r="AG263" s="84"/>
      <c r="AH263" s="84"/>
      <c r="AI263" s="84"/>
      <c r="AJ263" s="84"/>
    </row>
    <row r="264" spans="1:36" s="85" customFormat="1">
      <c r="A264" s="83"/>
      <c r="B264" s="84"/>
      <c r="C264" s="84"/>
      <c r="D264" s="84"/>
      <c r="E264" s="84"/>
      <c r="F264" s="84"/>
      <c r="G264" s="84"/>
      <c r="L264" s="86"/>
      <c r="M264" s="86"/>
      <c r="N264" s="87"/>
      <c r="O264" s="86"/>
      <c r="P264" s="86"/>
      <c r="Q264" s="86"/>
      <c r="T264" s="88"/>
      <c r="Z264" s="88"/>
      <c r="AD264" s="84"/>
      <c r="AE264" s="84"/>
      <c r="AF264" s="84"/>
      <c r="AG264" s="84"/>
      <c r="AH264" s="84"/>
      <c r="AI264" s="84"/>
      <c r="AJ264" s="84"/>
    </row>
    <row r="265" spans="1:36" s="85" customFormat="1">
      <c r="A265" s="83"/>
      <c r="B265" s="84"/>
      <c r="C265" s="84"/>
      <c r="D265" s="84"/>
      <c r="E265" s="84"/>
      <c r="F265" s="84"/>
      <c r="G265" s="84"/>
      <c r="L265" s="86"/>
      <c r="M265" s="86"/>
      <c r="N265" s="87"/>
      <c r="O265" s="86"/>
      <c r="P265" s="86"/>
      <c r="Q265" s="86"/>
      <c r="T265" s="88"/>
      <c r="Z265" s="88"/>
      <c r="AD265" s="84"/>
      <c r="AE265" s="84"/>
      <c r="AF265" s="84"/>
      <c r="AG265" s="84"/>
      <c r="AH265" s="84"/>
      <c r="AI265" s="84"/>
      <c r="AJ265" s="84"/>
    </row>
    <row r="266" spans="1:36" s="85" customFormat="1">
      <c r="A266" s="83"/>
      <c r="B266" s="84"/>
      <c r="C266" s="84"/>
      <c r="D266" s="84"/>
      <c r="E266" s="84"/>
      <c r="F266" s="84"/>
      <c r="G266" s="84"/>
      <c r="L266" s="86"/>
      <c r="M266" s="86"/>
      <c r="N266" s="87"/>
      <c r="O266" s="86"/>
      <c r="P266" s="86"/>
      <c r="Q266" s="86"/>
      <c r="T266" s="88"/>
      <c r="Z266" s="88"/>
      <c r="AD266" s="84"/>
      <c r="AE266" s="84"/>
      <c r="AF266" s="84"/>
      <c r="AG266" s="84"/>
      <c r="AH266" s="84"/>
      <c r="AI266" s="84"/>
      <c r="AJ266" s="84"/>
    </row>
    <row r="267" spans="1:36" s="85" customFormat="1">
      <c r="A267" s="83"/>
      <c r="B267" s="84"/>
      <c r="C267" s="84"/>
      <c r="D267" s="84"/>
      <c r="E267" s="84"/>
      <c r="F267" s="84"/>
      <c r="G267" s="84"/>
      <c r="L267" s="86"/>
      <c r="M267" s="86"/>
      <c r="N267" s="87"/>
      <c r="O267" s="86"/>
      <c r="P267" s="86"/>
      <c r="Q267" s="86"/>
      <c r="T267" s="88"/>
      <c r="Z267" s="88"/>
      <c r="AD267" s="84"/>
      <c r="AE267" s="84"/>
      <c r="AF267" s="84"/>
      <c r="AG267" s="84"/>
      <c r="AH267" s="84"/>
      <c r="AI267" s="84"/>
      <c r="AJ267" s="84"/>
    </row>
    <row r="268" spans="1:36" s="85" customFormat="1">
      <c r="A268" s="83"/>
      <c r="B268" s="84"/>
      <c r="C268" s="84"/>
      <c r="D268" s="84"/>
      <c r="E268" s="84"/>
      <c r="F268" s="84"/>
      <c r="G268" s="84"/>
      <c r="L268" s="86"/>
      <c r="M268" s="86"/>
      <c r="N268" s="87"/>
      <c r="O268" s="86"/>
      <c r="P268" s="86"/>
      <c r="Q268" s="86"/>
      <c r="T268" s="88"/>
      <c r="Z268" s="88"/>
      <c r="AD268" s="84"/>
      <c r="AE268" s="84"/>
      <c r="AF268" s="84"/>
      <c r="AG268" s="84"/>
      <c r="AH268" s="84"/>
      <c r="AI268" s="84"/>
      <c r="AJ268" s="84"/>
    </row>
    <row r="269" spans="1:36" s="85" customFormat="1">
      <c r="A269" s="83"/>
      <c r="B269" s="84"/>
      <c r="C269" s="84"/>
      <c r="D269" s="84"/>
      <c r="E269" s="84"/>
      <c r="F269" s="84"/>
      <c r="G269" s="84"/>
      <c r="L269" s="86"/>
      <c r="M269" s="86"/>
      <c r="N269" s="87"/>
      <c r="O269" s="86"/>
      <c r="P269" s="86"/>
      <c r="Q269" s="86"/>
      <c r="T269" s="88"/>
      <c r="Z269" s="88"/>
      <c r="AD269" s="84"/>
      <c r="AE269" s="84"/>
      <c r="AF269" s="84"/>
      <c r="AG269" s="84"/>
      <c r="AH269" s="84"/>
      <c r="AI269" s="84"/>
      <c r="AJ269" s="84"/>
    </row>
    <row r="270" spans="1:36" s="85" customFormat="1">
      <c r="A270" s="83"/>
      <c r="B270" s="84"/>
      <c r="C270" s="84"/>
      <c r="D270" s="84"/>
      <c r="E270" s="84"/>
      <c r="F270" s="84"/>
      <c r="G270" s="84"/>
      <c r="L270" s="86"/>
      <c r="M270" s="86"/>
      <c r="N270" s="87"/>
      <c r="O270" s="86"/>
      <c r="P270" s="86"/>
      <c r="Q270" s="86"/>
      <c r="T270" s="88"/>
      <c r="Z270" s="88"/>
      <c r="AD270" s="84"/>
      <c r="AE270" s="84"/>
      <c r="AF270" s="84"/>
      <c r="AG270" s="84"/>
      <c r="AH270" s="84"/>
      <c r="AI270" s="84"/>
      <c r="AJ270" s="84"/>
    </row>
    <row r="271" spans="1:36" s="85" customFormat="1">
      <c r="A271" s="83"/>
      <c r="B271" s="84"/>
      <c r="C271" s="84"/>
      <c r="D271" s="84"/>
      <c r="E271" s="84"/>
      <c r="F271" s="84"/>
      <c r="G271" s="84"/>
      <c r="L271" s="86"/>
      <c r="M271" s="86"/>
      <c r="N271" s="87"/>
      <c r="O271" s="86"/>
      <c r="P271" s="86"/>
      <c r="Q271" s="86"/>
      <c r="T271" s="88"/>
      <c r="Z271" s="88"/>
      <c r="AD271" s="84"/>
      <c r="AE271" s="84"/>
      <c r="AF271" s="84"/>
      <c r="AG271" s="84"/>
      <c r="AH271" s="84"/>
      <c r="AI271" s="84"/>
      <c r="AJ271" s="84"/>
    </row>
    <row r="272" spans="1:36" s="85" customFormat="1">
      <c r="A272" s="83"/>
      <c r="B272" s="84"/>
      <c r="C272" s="84"/>
      <c r="D272" s="84"/>
      <c r="E272" s="84"/>
      <c r="F272" s="84"/>
      <c r="G272" s="84"/>
      <c r="L272" s="86"/>
      <c r="M272" s="86"/>
      <c r="N272" s="87"/>
      <c r="O272" s="86"/>
      <c r="P272" s="86"/>
      <c r="Q272" s="86"/>
      <c r="T272" s="88"/>
      <c r="Z272" s="88"/>
      <c r="AD272" s="84"/>
      <c r="AE272" s="84"/>
      <c r="AF272" s="84"/>
      <c r="AG272" s="84"/>
      <c r="AH272" s="84"/>
      <c r="AI272" s="84"/>
      <c r="AJ272" s="84"/>
    </row>
    <row r="273" spans="1:36" s="85" customFormat="1">
      <c r="A273" s="83"/>
      <c r="B273" s="84"/>
      <c r="C273" s="84"/>
      <c r="D273" s="84"/>
      <c r="E273" s="84"/>
      <c r="F273" s="84"/>
      <c r="G273" s="84"/>
      <c r="L273" s="86"/>
      <c r="M273" s="86"/>
      <c r="N273" s="87"/>
      <c r="O273" s="86"/>
      <c r="P273" s="86"/>
      <c r="Q273" s="86"/>
      <c r="T273" s="88"/>
      <c r="Z273" s="88"/>
      <c r="AD273" s="84"/>
      <c r="AE273" s="84"/>
      <c r="AF273" s="84"/>
      <c r="AG273" s="84"/>
      <c r="AH273" s="84"/>
      <c r="AI273" s="84"/>
      <c r="AJ273" s="84"/>
    </row>
    <row r="274" spans="1:36" s="85" customFormat="1">
      <c r="A274" s="83"/>
      <c r="B274" s="84"/>
      <c r="C274" s="84"/>
      <c r="D274" s="84"/>
      <c r="E274" s="84"/>
      <c r="F274" s="84"/>
      <c r="G274" s="84"/>
      <c r="L274" s="86"/>
      <c r="M274" s="86"/>
      <c r="N274" s="87"/>
      <c r="O274" s="86"/>
      <c r="P274" s="86"/>
      <c r="Q274" s="86"/>
      <c r="T274" s="88"/>
      <c r="Z274" s="88"/>
      <c r="AD274" s="84"/>
      <c r="AE274" s="84"/>
      <c r="AF274" s="84"/>
      <c r="AG274" s="84"/>
      <c r="AH274" s="84"/>
      <c r="AI274" s="84"/>
      <c r="AJ274" s="84"/>
    </row>
    <row r="275" spans="1:36" s="85" customFormat="1">
      <c r="A275" s="83"/>
      <c r="B275" s="84"/>
      <c r="C275" s="84"/>
      <c r="D275" s="84"/>
      <c r="E275" s="84"/>
      <c r="F275" s="84"/>
      <c r="G275" s="84"/>
      <c r="L275" s="86"/>
      <c r="M275" s="86"/>
      <c r="N275" s="87"/>
      <c r="O275" s="86"/>
      <c r="P275" s="86"/>
      <c r="Q275" s="86"/>
      <c r="T275" s="88"/>
      <c r="Z275" s="88"/>
      <c r="AD275" s="84"/>
      <c r="AE275" s="84"/>
      <c r="AF275" s="84"/>
      <c r="AG275" s="84"/>
      <c r="AH275" s="84"/>
      <c r="AI275" s="84"/>
      <c r="AJ275" s="84"/>
    </row>
    <row r="276" spans="1:36" s="85" customFormat="1">
      <c r="A276" s="83"/>
      <c r="B276" s="84"/>
      <c r="C276" s="84"/>
      <c r="D276" s="84"/>
      <c r="E276" s="84"/>
      <c r="F276" s="84"/>
      <c r="G276" s="84"/>
      <c r="L276" s="86"/>
      <c r="M276" s="86"/>
      <c r="N276" s="87"/>
      <c r="O276" s="86"/>
      <c r="P276" s="86"/>
      <c r="Q276" s="86"/>
      <c r="T276" s="88"/>
      <c r="Z276" s="88"/>
      <c r="AD276" s="84"/>
      <c r="AE276" s="84"/>
      <c r="AF276" s="84"/>
      <c r="AG276" s="84"/>
      <c r="AH276" s="84"/>
      <c r="AI276" s="84"/>
      <c r="AJ276" s="84"/>
    </row>
    <row r="277" spans="1:36" s="85" customFormat="1">
      <c r="A277" s="83"/>
      <c r="B277" s="84"/>
      <c r="C277" s="84"/>
      <c r="D277" s="84"/>
      <c r="E277" s="84"/>
      <c r="F277" s="84"/>
      <c r="G277" s="84"/>
      <c r="L277" s="86"/>
      <c r="M277" s="86"/>
      <c r="N277" s="87"/>
      <c r="O277" s="86"/>
      <c r="P277" s="86"/>
      <c r="Q277" s="86"/>
      <c r="T277" s="88"/>
      <c r="Z277" s="88"/>
      <c r="AD277" s="84"/>
      <c r="AE277" s="84"/>
      <c r="AF277" s="84"/>
      <c r="AG277" s="84"/>
      <c r="AH277" s="84"/>
      <c r="AI277" s="84"/>
      <c r="AJ277" s="84"/>
    </row>
    <row r="278" spans="1:36" s="85" customFormat="1">
      <c r="A278" s="83"/>
      <c r="B278" s="84"/>
      <c r="C278" s="84"/>
      <c r="D278" s="84"/>
      <c r="E278" s="84"/>
      <c r="F278" s="84"/>
      <c r="G278" s="84"/>
      <c r="L278" s="86"/>
      <c r="M278" s="86"/>
      <c r="N278" s="87"/>
      <c r="O278" s="86"/>
      <c r="P278" s="86"/>
      <c r="Q278" s="86"/>
      <c r="T278" s="88"/>
      <c r="Z278" s="88"/>
      <c r="AD278" s="84"/>
      <c r="AE278" s="84"/>
      <c r="AF278" s="84"/>
      <c r="AG278" s="84"/>
      <c r="AH278" s="84"/>
      <c r="AI278" s="84"/>
      <c r="AJ278" s="84"/>
    </row>
    <row r="279" spans="1:36" s="85" customFormat="1">
      <c r="A279" s="83"/>
      <c r="B279" s="84"/>
      <c r="C279" s="84"/>
      <c r="D279" s="84"/>
      <c r="E279" s="84"/>
      <c r="F279" s="84"/>
      <c r="G279" s="84"/>
      <c r="L279" s="86"/>
      <c r="M279" s="86"/>
      <c r="N279" s="87"/>
      <c r="O279" s="86"/>
      <c r="P279" s="86"/>
      <c r="Q279" s="86"/>
      <c r="T279" s="88"/>
      <c r="Z279" s="88"/>
      <c r="AD279" s="84"/>
      <c r="AE279" s="84"/>
      <c r="AF279" s="84"/>
      <c r="AG279" s="84"/>
      <c r="AH279" s="84"/>
      <c r="AI279" s="84"/>
      <c r="AJ279" s="84"/>
    </row>
    <row r="280" spans="1:36" s="85" customFormat="1">
      <c r="A280" s="83"/>
      <c r="B280" s="84"/>
      <c r="C280" s="84"/>
      <c r="D280" s="84"/>
      <c r="E280" s="84"/>
      <c r="F280" s="84"/>
      <c r="G280" s="84"/>
      <c r="L280" s="86"/>
      <c r="M280" s="86"/>
      <c r="N280" s="87"/>
      <c r="O280" s="86"/>
      <c r="P280" s="86"/>
      <c r="Q280" s="86"/>
      <c r="T280" s="88"/>
      <c r="Z280" s="88"/>
      <c r="AD280" s="84"/>
      <c r="AE280" s="84"/>
      <c r="AF280" s="84"/>
      <c r="AG280" s="84"/>
      <c r="AH280" s="84"/>
      <c r="AI280" s="84"/>
      <c r="AJ280" s="84"/>
    </row>
    <row r="281" spans="1:36" s="85" customFormat="1">
      <c r="A281" s="83"/>
      <c r="B281" s="84"/>
      <c r="C281" s="84"/>
      <c r="D281" s="84"/>
      <c r="E281" s="84"/>
      <c r="F281" s="84"/>
      <c r="G281" s="84"/>
      <c r="L281" s="86"/>
      <c r="M281" s="86"/>
      <c r="N281" s="87"/>
      <c r="O281" s="86"/>
      <c r="P281" s="86"/>
      <c r="Q281" s="86"/>
      <c r="T281" s="88"/>
      <c r="Z281" s="88"/>
      <c r="AD281" s="84"/>
      <c r="AE281" s="84"/>
      <c r="AF281" s="84"/>
      <c r="AG281" s="84"/>
      <c r="AH281" s="84"/>
      <c r="AI281" s="84"/>
      <c r="AJ281" s="84"/>
    </row>
    <row r="282" spans="1:36" s="85" customFormat="1">
      <c r="A282" s="83"/>
      <c r="B282" s="84"/>
      <c r="C282" s="84"/>
      <c r="D282" s="84"/>
      <c r="E282" s="84"/>
      <c r="F282" s="84"/>
      <c r="G282" s="84"/>
      <c r="L282" s="86"/>
      <c r="M282" s="86"/>
      <c r="N282" s="87"/>
      <c r="O282" s="86"/>
      <c r="P282" s="86"/>
      <c r="Q282" s="86"/>
      <c r="T282" s="88"/>
      <c r="Z282" s="88"/>
      <c r="AD282" s="84"/>
      <c r="AE282" s="84"/>
      <c r="AF282" s="84"/>
      <c r="AG282" s="84"/>
      <c r="AH282" s="84"/>
      <c r="AI282" s="84"/>
      <c r="AJ282" s="84"/>
    </row>
    <row r="283" spans="1:36" s="85" customFormat="1">
      <c r="A283" s="83"/>
      <c r="B283" s="84"/>
      <c r="C283" s="84"/>
      <c r="D283" s="84"/>
      <c r="E283" s="84"/>
      <c r="F283" s="84"/>
      <c r="G283" s="84"/>
      <c r="L283" s="86"/>
      <c r="M283" s="86"/>
      <c r="N283" s="87"/>
      <c r="O283" s="86"/>
      <c r="P283" s="86"/>
      <c r="Q283" s="86"/>
      <c r="T283" s="88"/>
      <c r="Z283" s="88"/>
      <c r="AD283" s="84"/>
      <c r="AE283" s="84"/>
      <c r="AF283" s="84"/>
      <c r="AG283" s="84"/>
      <c r="AH283" s="84"/>
      <c r="AI283" s="84"/>
      <c r="AJ283" s="84"/>
    </row>
    <row r="284" spans="1:36" s="85" customFormat="1">
      <c r="A284" s="83"/>
      <c r="B284" s="84"/>
      <c r="C284" s="84"/>
      <c r="D284" s="84"/>
      <c r="E284" s="84"/>
      <c r="F284" s="84"/>
      <c r="G284" s="84"/>
      <c r="L284" s="86"/>
      <c r="M284" s="86"/>
      <c r="N284" s="87"/>
      <c r="O284" s="86"/>
      <c r="P284" s="86"/>
      <c r="Q284" s="86"/>
      <c r="T284" s="88"/>
      <c r="Z284" s="88"/>
      <c r="AD284" s="84"/>
      <c r="AE284" s="84"/>
      <c r="AF284" s="84"/>
      <c r="AG284" s="84"/>
      <c r="AH284" s="84"/>
      <c r="AI284" s="84"/>
      <c r="AJ284" s="84"/>
    </row>
    <row r="285" spans="1:36" s="85" customFormat="1">
      <c r="A285" s="83"/>
      <c r="B285" s="84"/>
      <c r="C285" s="84"/>
      <c r="D285" s="84"/>
      <c r="E285" s="84"/>
      <c r="F285" s="84"/>
      <c r="G285" s="84"/>
      <c r="L285" s="86"/>
      <c r="M285" s="86"/>
      <c r="N285" s="87"/>
      <c r="O285" s="86"/>
      <c r="P285" s="86"/>
      <c r="Q285" s="86"/>
      <c r="T285" s="88"/>
      <c r="Z285" s="88"/>
      <c r="AD285" s="84"/>
      <c r="AE285" s="84"/>
      <c r="AF285" s="84"/>
      <c r="AG285" s="84"/>
      <c r="AH285" s="84"/>
      <c r="AI285" s="84"/>
      <c r="AJ285" s="84"/>
    </row>
    <row r="286" spans="1:36" s="85" customFormat="1">
      <c r="A286" s="83"/>
      <c r="B286" s="84"/>
      <c r="C286" s="84"/>
      <c r="D286" s="84"/>
      <c r="E286" s="84"/>
      <c r="F286" s="84"/>
      <c r="G286" s="84"/>
      <c r="L286" s="86"/>
      <c r="M286" s="86"/>
      <c r="N286" s="87"/>
      <c r="O286" s="86"/>
      <c r="P286" s="86"/>
      <c r="Q286" s="86"/>
      <c r="T286" s="88"/>
      <c r="Z286" s="88"/>
      <c r="AD286" s="84"/>
      <c r="AE286" s="84"/>
      <c r="AF286" s="84"/>
      <c r="AG286" s="84"/>
      <c r="AH286" s="84"/>
      <c r="AI286" s="84"/>
      <c r="AJ286" s="84"/>
    </row>
    <row r="287" spans="1:36" s="85" customFormat="1">
      <c r="A287" s="83"/>
      <c r="B287" s="84"/>
      <c r="C287" s="84"/>
      <c r="D287" s="84"/>
      <c r="E287" s="84"/>
      <c r="F287" s="84"/>
      <c r="G287" s="84"/>
      <c r="L287" s="86"/>
      <c r="M287" s="86"/>
      <c r="N287" s="87"/>
      <c r="O287" s="86"/>
      <c r="P287" s="86"/>
      <c r="Q287" s="86"/>
      <c r="T287" s="88"/>
      <c r="Z287" s="88"/>
      <c r="AD287" s="84"/>
      <c r="AE287" s="84"/>
      <c r="AF287" s="84"/>
      <c r="AG287" s="84"/>
      <c r="AH287" s="84"/>
      <c r="AI287" s="84"/>
      <c r="AJ287" s="84"/>
    </row>
    <row r="288" spans="1:36" s="85" customFormat="1">
      <c r="A288" s="83"/>
      <c r="B288" s="84"/>
      <c r="C288" s="84"/>
      <c r="D288" s="84"/>
      <c r="E288" s="84"/>
      <c r="F288" s="84"/>
      <c r="G288" s="84"/>
      <c r="L288" s="86"/>
      <c r="M288" s="86"/>
      <c r="N288" s="87"/>
      <c r="O288" s="86"/>
      <c r="P288" s="86"/>
      <c r="Q288" s="86"/>
      <c r="T288" s="88"/>
      <c r="Z288" s="88"/>
      <c r="AD288" s="84"/>
      <c r="AE288" s="84"/>
      <c r="AF288" s="84"/>
      <c r="AG288" s="84"/>
      <c r="AH288" s="84"/>
      <c r="AI288" s="84"/>
      <c r="AJ288" s="84"/>
    </row>
    <row r="289" spans="1:36" s="85" customFormat="1">
      <c r="A289" s="83"/>
      <c r="B289" s="84"/>
      <c r="C289" s="84"/>
      <c r="D289" s="84"/>
      <c r="E289" s="84"/>
      <c r="F289" s="84"/>
      <c r="G289" s="84"/>
      <c r="L289" s="86"/>
      <c r="M289" s="86"/>
      <c r="N289" s="87"/>
      <c r="O289" s="86"/>
      <c r="P289" s="86"/>
      <c r="Q289" s="86"/>
      <c r="T289" s="88"/>
      <c r="Z289" s="88"/>
      <c r="AD289" s="84"/>
      <c r="AE289" s="84"/>
      <c r="AF289" s="84"/>
      <c r="AG289" s="84"/>
      <c r="AH289" s="84"/>
      <c r="AI289" s="84"/>
      <c r="AJ289" s="84"/>
    </row>
    <row r="290" spans="1:36" s="85" customFormat="1">
      <c r="A290" s="83"/>
      <c r="B290" s="84"/>
      <c r="C290" s="84"/>
      <c r="D290" s="84"/>
      <c r="E290" s="84"/>
      <c r="F290" s="84"/>
      <c r="G290" s="84"/>
      <c r="L290" s="86"/>
      <c r="M290" s="86"/>
      <c r="N290" s="87"/>
      <c r="O290" s="86"/>
      <c r="P290" s="86"/>
      <c r="Q290" s="86"/>
      <c r="T290" s="88"/>
      <c r="Z290" s="88"/>
      <c r="AD290" s="84"/>
      <c r="AE290" s="84"/>
      <c r="AF290" s="84"/>
      <c r="AG290" s="84"/>
      <c r="AH290" s="84"/>
      <c r="AI290" s="84"/>
      <c r="AJ290" s="84"/>
    </row>
    <row r="291" spans="1:36" s="85" customFormat="1">
      <c r="A291" s="83"/>
      <c r="B291" s="84"/>
      <c r="C291" s="84"/>
      <c r="D291" s="84"/>
      <c r="E291" s="84"/>
      <c r="F291" s="84"/>
      <c r="G291" s="84"/>
      <c r="L291" s="86"/>
      <c r="M291" s="86"/>
      <c r="N291" s="87"/>
      <c r="O291" s="86"/>
      <c r="P291" s="86"/>
      <c r="Q291" s="86"/>
      <c r="T291" s="88"/>
      <c r="Z291" s="88"/>
      <c r="AD291" s="84"/>
      <c r="AE291" s="84"/>
      <c r="AF291" s="84"/>
      <c r="AG291" s="84"/>
      <c r="AH291" s="84"/>
      <c r="AI291" s="84"/>
      <c r="AJ291" s="84"/>
    </row>
    <row r="292" spans="1:36" s="85" customFormat="1">
      <c r="A292" s="83"/>
      <c r="B292" s="84"/>
      <c r="C292" s="84"/>
      <c r="D292" s="84"/>
      <c r="E292" s="84"/>
      <c r="F292" s="84"/>
      <c r="G292" s="84"/>
      <c r="L292" s="86"/>
      <c r="M292" s="86"/>
      <c r="N292" s="87"/>
      <c r="O292" s="86"/>
      <c r="P292" s="86"/>
      <c r="Q292" s="86"/>
      <c r="T292" s="88"/>
      <c r="Z292" s="88"/>
      <c r="AD292" s="84"/>
      <c r="AE292" s="84"/>
      <c r="AF292" s="84"/>
      <c r="AG292" s="84"/>
      <c r="AH292" s="84"/>
      <c r="AI292" s="84"/>
      <c r="AJ292" s="84"/>
    </row>
    <row r="293" spans="1:36" s="85" customFormat="1">
      <c r="A293" s="83"/>
      <c r="B293" s="84"/>
      <c r="C293" s="84"/>
      <c r="D293" s="84"/>
      <c r="E293" s="84"/>
      <c r="F293" s="84"/>
      <c r="G293" s="84"/>
      <c r="L293" s="86"/>
      <c r="M293" s="86"/>
      <c r="N293" s="87"/>
      <c r="O293" s="86"/>
      <c r="P293" s="86"/>
      <c r="Q293" s="86"/>
      <c r="T293" s="88"/>
      <c r="Z293" s="88"/>
      <c r="AD293" s="84"/>
      <c r="AE293" s="84"/>
      <c r="AF293" s="84"/>
      <c r="AG293" s="84"/>
      <c r="AH293" s="84"/>
      <c r="AI293" s="84"/>
      <c r="AJ293" s="84"/>
    </row>
    <row r="294" spans="1:36" s="85" customFormat="1">
      <c r="A294" s="83"/>
      <c r="B294" s="84"/>
      <c r="C294" s="84"/>
      <c r="D294" s="84"/>
      <c r="E294" s="84"/>
      <c r="F294" s="84"/>
      <c r="G294" s="84"/>
      <c r="L294" s="86"/>
      <c r="M294" s="86"/>
      <c r="N294" s="87"/>
      <c r="O294" s="86"/>
      <c r="P294" s="86"/>
      <c r="Q294" s="86"/>
      <c r="T294" s="88"/>
      <c r="Z294" s="88"/>
      <c r="AD294" s="84"/>
      <c r="AE294" s="84"/>
      <c r="AF294" s="84"/>
      <c r="AG294" s="84"/>
      <c r="AH294" s="84"/>
      <c r="AI294" s="84"/>
      <c r="AJ294" s="84"/>
    </row>
    <row r="295" spans="1:36" s="85" customFormat="1">
      <c r="A295" s="83"/>
      <c r="B295" s="84"/>
      <c r="C295" s="84"/>
      <c r="D295" s="84"/>
      <c r="E295" s="84"/>
      <c r="F295" s="84"/>
      <c r="G295" s="84"/>
      <c r="L295" s="86"/>
      <c r="M295" s="86"/>
      <c r="N295" s="87"/>
      <c r="O295" s="86"/>
      <c r="P295" s="86"/>
      <c r="Q295" s="86"/>
      <c r="T295" s="88"/>
      <c r="Z295" s="88"/>
      <c r="AD295" s="84"/>
      <c r="AE295" s="84"/>
      <c r="AF295" s="84"/>
      <c r="AG295" s="84"/>
      <c r="AH295" s="84"/>
      <c r="AI295" s="84"/>
      <c r="AJ295" s="84"/>
    </row>
    <row r="296" spans="1:36" s="85" customFormat="1">
      <c r="A296" s="83"/>
      <c r="B296" s="84"/>
      <c r="C296" s="84"/>
      <c r="D296" s="84"/>
      <c r="E296" s="84"/>
      <c r="F296" s="84"/>
      <c r="G296" s="84"/>
      <c r="L296" s="86"/>
      <c r="M296" s="86"/>
      <c r="N296" s="87"/>
      <c r="O296" s="86"/>
      <c r="P296" s="86"/>
      <c r="Q296" s="86"/>
      <c r="T296" s="88"/>
      <c r="Z296" s="88"/>
      <c r="AD296" s="84"/>
      <c r="AE296" s="84"/>
      <c r="AF296" s="84"/>
      <c r="AG296" s="84"/>
      <c r="AH296" s="84"/>
      <c r="AI296" s="84"/>
      <c r="AJ296" s="84"/>
    </row>
    <row r="297" spans="1:36" s="85" customFormat="1">
      <c r="A297" s="83"/>
      <c r="B297" s="84"/>
      <c r="C297" s="84"/>
      <c r="D297" s="84"/>
      <c r="E297" s="84"/>
      <c r="F297" s="84"/>
      <c r="G297" s="84"/>
      <c r="L297" s="86"/>
      <c r="M297" s="86"/>
      <c r="N297" s="87"/>
      <c r="O297" s="86"/>
      <c r="P297" s="86"/>
      <c r="Q297" s="86"/>
      <c r="T297" s="88"/>
      <c r="Z297" s="88"/>
      <c r="AD297" s="84"/>
      <c r="AE297" s="84"/>
      <c r="AF297" s="84"/>
      <c r="AG297" s="84"/>
      <c r="AH297" s="84"/>
      <c r="AI297" s="84"/>
      <c r="AJ297" s="84"/>
    </row>
    <row r="298" spans="1:36" s="85" customFormat="1">
      <c r="A298" s="83"/>
      <c r="B298" s="84"/>
      <c r="C298" s="84"/>
      <c r="D298" s="84"/>
      <c r="E298" s="84"/>
      <c r="F298" s="84"/>
      <c r="G298" s="84"/>
      <c r="L298" s="86"/>
      <c r="M298" s="86"/>
      <c r="N298" s="87"/>
      <c r="O298" s="86"/>
      <c r="P298" s="86"/>
      <c r="Q298" s="86"/>
      <c r="T298" s="88"/>
      <c r="Z298" s="88"/>
      <c r="AD298" s="84"/>
      <c r="AE298" s="84"/>
      <c r="AF298" s="84"/>
      <c r="AG298" s="84"/>
      <c r="AH298" s="84"/>
      <c r="AI298" s="84"/>
      <c r="AJ298" s="84"/>
    </row>
    <row r="299" spans="1:36" s="85" customFormat="1">
      <c r="A299" s="83"/>
      <c r="B299" s="84"/>
      <c r="C299" s="84"/>
      <c r="D299" s="84"/>
      <c r="E299" s="84"/>
      <c r="F299" s="84"/>
      <c r="G299" s="84"/>
      <c r="L299" s="86"/>
      <c r="M299" s="86"/>
      <c r="N299" s="87"/>
      <c r="O299" s="86"/>
      <c r="P299" s="86"/>
      <c r="Q299" s="86"/>
      <c r="T299" s="88"/>
      <c r="Z299" s="88"/>
      <c r="AD299" s="84"/>
      <c r="AE299" s="84"/>
      <c r="AF299" s="84"/>
      <c r="AG299" s="84"/>
      <c r="AH299" s="84"/>
      <c r="AI299" s="84"/>
      <c r="AJ299" s="84"/>
    </row>
    <row r="300" spans="1:36" s="85" customFormat="1">
      <c r="A300" s="83"/>
      <c r="B300" s="84"/>
      <c r="C300" s="84"/>
      <c r="D300" s="84"/>
      <c r="E300" s="84"/>
      <c r="F300" s="84"/>
      <c r="G300" s="84"/>
      <c r="L300" s="86"/>
      <c r="M300" s="86"/>
      <c r="N300" s="87"/>
      <c r="O300" s="86"/>
      <c r="P300" s="86"/>
      <c r="Q300" s="86"/>
      <c r="T300" s="88"/>
      <c r="Z300" s="88"/>
      <c r="AD300" s="84"/>
      <c r="AE300" s="84"/>
      <c r="AF300" s="84"/>
      <c r="AG300" s="84"/>
      <c r="AH300" s="84"/>
      <c r="AI300" s="84"/>
      <c r="AJ300" s="84"/>
    </row>
    <row r="301" spans="1:36" s="85" customFormat="1">
      <c r="A301" s="83"/>
      <c r="B301" s="84"/>
      <c r="C301" s="84"/>
      <c r="D301" s="84"/>
      <c r="E301" s="84"/>
      <c r="F301" s="84"/>
      <c r="G301" s="84"/>
      <c r="L301" s="86"/>
      <c r="M301" s="86"/>
      <c r="N301" s="87"/>
      <c r="O301" s="86"/>
      <c r="P301" s="86"/>
      <c r="Q301" s="86"/>
      <c r="T301" s="88"/>
      <c r="Z301" s="88"/>
      <c r="AD301" s="84"/>
      <c r="AE301" s="84"/>
      <c r="AF301" s="84"/>
      <c r="AG301" s="84"/>
      <c r="AH301" s="84"/>
      <c r="AI301" s="84"/>
      <c r="AJ301" s="84"/>
    </row>
    <row r="302" spans="1:36" s="85" customFormat="1">
      <c r="A302" s="83"/>
      <c r="B302" s="84"/>
      <c r="C302" s="84"/>
      <c r="D302" s="84"/>
      <c r="E302" s="84"/>
      <c r="F302" s="84"/>
      <c r="G302" s="84"/>
      <c r="L302" s="86"/>
      <c r="M302" s="86"/>
      <c r="N302" s="87"/>
      <c r="O302" s="86"/>
      <c r="P302" s="86"/>
      <c r="Q302" s="86"/>
      <c r="T302" s="88"/>
      <c r="Z302" s="88"/>
      <c r="AD302" s="84"/>
      <c r="AE302" s="84"/>
      <c r="AF302" s="84"/>
      <c r="AG302" s="84"/>
      <c r="AH302" s="84"/>
      <c r="AI302" s="84"/>
      <c r="AJ302" s="84"/>
    </row>
    <row r="303" spans="1:36" s="85" customFormat="1">
      <c r="A303" s="83"/>
      <c r="B303" s="84"/>
      <c r="C303" s="84"/>
      <c r="D303" s="84"/>
      <c r="E303" s="84"/>
      <c r="F303" s="84"/>
      <c r="G303" s="84"/>
      <c r="L303" s="86"/>
      <c r="M303" s="86"/>
      <c r="N303" s="87"/>
      <c r="O303" s="86"/>
      <c r="P303" s="86"/>
      <c r="Q303" s="86"/>
      <c r="T303" s="88"/>
      <c r="Z303" s="88"/>
      <c r="AD303" s="84"/>
      <c r="AE303" s="84"/>
      <c r="AF303" s="84"/>
      <c r="AG303" s="84"/>
      <c r="AH303" s="84"/>
      <c r="AI303" s="84"/>
      <c r="AJ303" s="84"/>
    </row>
    <row r="304" spans="1:36" s="85" customFormat="1">
      <c r="A304" s="83"/>
      <c r="B304" s="84"/>
      <c r="C304" s="84"/>
      <c r="D304" s="84"/>
      <c r="E304" s="84"/>
      <c r="F304" s="84"/>
      <c r="G304" s="84"/>
      <c r="L304" s="86"/>
      <c r="M304" s="86"/>
      <c r="N304" s="87"/>
      <c r="O304" s="86"/>
      <c r="P304" s="86"/>
      <c r="Q304" s="86"/>
      <c r="T304" s="88"/>
      <c r="Z304" s="88"/>
      <c r="AD304" s="84"/>
      <c r="AE304" s="84"/>
      <c r="AF304" s="84"/>
      <c r="AG304" s="84"/>
      <c r="AH304" s="84"/>
      <c r="AI304" s="84"/>
      <c r="AJ304" s="84"/>
    </row>
    <row r="305" spans="1:36" s="85" customFormat="1">
      <c r="A305" s="83"/>
      <c r="B305" s="84"/>
      <c r="C305" s="84"/>
      <c r="D305" s="84"/>
      <c r="E305" s="84"/>
      <c r="F305" s="84"/>
      <c r="G305" s="84"/>
      <c r="L305" s="86"/>
      <c r="M305" s="86"/>
      <c r="N305" s="87"/>
      <c r="O305" s="86"/>
      <c r="P305" s="86"/>
      <c r="Q305" s="86"/>
      <c r="T305" s="88"/>
      <c r="Z305" s="88"/>
      <c r="AD305" s="84"/>
      <c r="AE305" s="84"/>
      <c r="AF305" s="84"/>
      <c r="AG305" s="84"/>
      <c r="AH305" s="84"/>
      <c r="AI305" s="84"/>
      <c r="AJ305" s="84"/>
    </row>
    <row r="306" spans="1:36" s="85" customFormat="1">
      <c r="A306" s="83"/>
      <c r="B306" s="84"/>
      <c r="C306" s="84"/>
      <c r="D306" s="84"/>
      <c r="E306" s="84"/>
      <c r="F306" s="84"/>
      <c r="G306" s="84"/>
      <c r="L306" s="86"/>
      <c r="M306" s="86"/>
      <c r="N306" s="87"/>
      <c r="O306" s="86"/>
      <c r="P306" s="86"/>
      <c r="Q306" s="86"/>
      <c r="T306" s="88"/>
      <c r="Z306" s="88"/>
      <c r="AD306" s="84"/>
      <c r="AE306" s="84"/>
      <c r="AF306" s="84"/>
      <c r="AG306" s="84"/>
      <c r="AH306" s="84"/>
      <c r="AI306" s="84"/>
      <c r="AJ306" s="84"/>
    </row>
    <row r="307" spans="1:36" s="85" customFormat="1">
      <c r="A307" s="83"/>
      <c r="B307" s="84"/>
      <c r="C307" s="84"/>
      <c r="D307" s="84"/>
      <c r="E307" s="84"/>
      <c r="F307" s="84"/>
      <c r="G307" s="84"/>
      <c r="L307" s="86"/>
      <c r="M307" s="86"/>
      <c r="N307" s="87"/>
      <c r="O307" s="86"/>
      <c r="P307" s="86"/>
      <c r="Q307" s="86"/>
      <c r="T307" s="88"/>
      <c r="Z307" s="88"/>
      <c r="AD307" s="84"/>
      <c r="AE307" s="84"/>
      <c r="AF307" s="84"/>
      <c r="AG307" s="84"/>
      <c r="AH307" s="84"/>
      <c r="AI307" s="84"/>
      <c r="AJ307" s="84"/>
    </row>
    <row r="308" spans="1:36" s="85" customFormat="1">
      <c r="A308" s="83"/>
      <c r="B308" s="84"/>
      <c r="C308" s="84"/>
      <c r="D308" s="84"/>
      <c r="E308" s="84"/>
      <c r="F308" s="84"/>
      <c r="G308" s="84"/>
      <c r="L308" s="86"/>
      <c r="M308" s="86"/>
      <c r="N308" s="87"/>
      <c r="O308" s="86"/>
      <c r="P308" s="86"/>
      <c r="Q308" s="86"/>
      <c r="T308" s="88"/>
      <c r="Z308" s="88"/>
      <c r="AD308" s="84"/>
      <c r="AE308" s="84"/>
      <c r="AF308" s="84"/>
      <c r="AG308" s="84"/>
      <c r="AH308" s="84"/>
      <c r="AI308" s="84"/>
      <c r="AJ308" s="84"/>
    </row>
    <row r="309" spans="1:36" s="85" customFormat="1">
      <c r="A309" s="83"/>
      <c r="B309" s="84"/>
      <c r="C309" s="84"/>
      <c r="D309" s="84"/>
      <c r="E309" s="84"/>
      <c r="F309" s="84"/>
      <c r="G309" s="84"/>
      <c r="L309" s="86"/>
      <c r="M309" s="86"/>
      <c r="N309" s="87"/>
      <c r="O309" s="86"/>
      <c r="P309" s="86"/>
      <c r="Q309" s="86"/>
      <c r="T309" s="88"/>
      <c r="Z309" s="88"/>
      <c r="AD309" s="84"/>
      <c r="AE309" s="84"/>
      <c r="AF309" s="84"/>
      <c r="AG309" s="84"/>
      <c r="AH309" s="84"/>
      <c r="AI309" s="84"/>
      <c r="AJ309" s="84"/>
    </row>
    <row r="310" spans="1:36" s="85" customFormat="1">
      <c r="A310" s="83"/>
      <c r="B310" s="84"/>
      <c r="C310" s="84"/>
      <c r="D310" s="84"/>
      <c r="E310" s="84"/>
      <c r="F310" s="84"/>
      <c r="G310" s="84"/>
      <c r="L310" s="86"/>
      <c r="M310" s="86"/>
      <c r="N310" s="87"/>
      <c r="O310" s="86"/>
      <c r="P310" s="86"/>
      <c r="Q310" s="86"/>
      <c r="T310" s="88"/>
      <c r="Z310" s="88"/>
      <c r="AD310" s="84"/>
      <c r="AE310" s="84"/>
      <c r="AF310" s="84"/>
      <c r="AG310" s="84"/>
      <c r="AH310" s="84"/>
      <c r="AI310" s="84"/>
      <c r="AJ310" s="84"/>
    </row>
    <row r="311" spans="1:36" s="85" customFormat="1">
      <c r="A311" s="83"/>
      <c r="B311" s="84"/>
      <c r="C311" s="84"/>
      <c r="D311" s="84"/>
      <c r="E311" s="84"/>
      <c r="F311" s="84"/>
      <c r="G311" s="84"/>
      <c r="L311" s="86"/>
      <c r="M311" s="86"/>
      <c r="N311" s="87"/>
      <c r="O311" s="86"/>
      <c r="P311" s="86"/>
      <c r="Q311" s="86"/>
      <c r="T311" s="88"/>
      <c r="Z311" s="88"/>
      <c r="AD311" s="84"/>
      <c r="AE311" s="84"/>
      <c r="AF311" s="84"/>
      <c r="AG311" s="84"/>
      <c r="AH311" s="84"/>
      <c r="AI311" s="84"/>
      <c r="AJ311" s="84"/>
    </row>
    <row r="312" spans="1:36" s="85" customFormat="1">
      <c r="A312" s="83"/>
      <c r="B312" s="84"/>
      <c r="C312" s="84"/>
      <c r="D312" s="84"/>
      <c r="E312" s="84"/>
      <c r="F312" s="84"/>
      <c r="G312" s="84"/>
      <c r="L312" s="86"/>
      <c r="M312" s="86"/>
      <c r="N312" s="87"/>
      <c r="O312" s="86"/>
      <c r="P312" s="86"/>
      <c r="Q312" s="86"/>
      <c r="T312" s="88"/>
      <c r="Z312" s="88"/>
      <c r="AD312" s="84"/>
      <c r="AE312" s="84"/>
      <c r="AF312" s="84"/>
      <c r="AG312" s="84"/>
      <c r="AH312" s="84"/>
      <c r="AI312" s="84"/>
      <c r="AJ312" s="84"/>
    </row>
    <row r="313" spans="1:36" s="85" customFormat="1">
      <c r="A313" s="83"/>
      <c r="B313" s="84"/>
      <c r="C313" s="84"/>
      <c r="D313" s="84"/>
      <c r="E313" s="84"/>
      <c r="F313" s="84"/>
      <c r="G313" s="84"/>
      <c r="L313" s="86"/>
      <c r="M313" s="86"/>
      <c r="N313" s="87"/>
      <c r="O313" s="86"/>
      <c r="P313" s="86"/>
      <c r="Q313" s="86"/>
      <c r="T313" s="88"/>
      <c r="Z313" s="88"/>
      <c r="AD313" s="84"/>
      <c r="AE313" s="84"/>
      <c r="AF313" s="84"/>
      <c r="AG313" s="84"/>
      <c r="AH313" s="84"/>
      <c r="AI313" s="84"/>
      <c r="AJ313" s="84"/>
    </row>
    <row r="314" spans="1:36" s="85" customFormat="1">
      <c r="A314" s="83"/>
      <c r="B314" s="84"/>
      <c r="C314" s="84"/>
      <c r="D314" s="84"/>
      <c r="E314" s="84"/>
      <c r="F314" s="84"/>
      <c r="G314" s="84"/>
      <c r="L314" s="86"/>
      <c r="M314" s="86"/>
      <c r="N314" s="87"/>
      <c r="O314" s="86"/>
      <c r="P314" s="86"/>
      <c r="Q314" s="86"/>
      <c r="T314" s="88"/>
      <c r="Z314" s="88"/>
      <c r="AD314" s="84"/>
      <c r="AE314" s="84"/>
      <c r="AF314" s="84"/>
      <c r="AG314" s="84"/>
      <c r="AH314" s="84"/>
      <c r="AI314" s="84"/>
      <c r="AJ314" s="84"/>
    </row>
    <row r="315" spans="1:36" s="85" customFormat="1">
      <c r="A315" s="83"/>
      <c r="B315" s="84"/>
      <c r="C315" s="84"/>
      <c r="D315" s="84"/>
      <c r="E315" s="84"/>
      <c r="F315" s="84"/>
      <c r="G315" s="84"/>
      <c r="L315" s="86"/>
      <c r="M315" s="86"/>
      <c r="N315" s="87"/>
      <c r="O315" s="86"/>
      <c r="P315" s="86"/>
      <c r="Q315" s="86"/>
      <c r="T315" s="88"/>
      <c r="Z315" s="88"/>
      <c r="AD315" s="84"/>
      <c r="AE315" s="84"/>
      <c r="AF315" s="84"/>
      <c r="AG315" s="84"/>
      <c r="AH315" s="84"/>
      <c r="AI315" s="84"/>
      <c r="AJ315" s="84"/>
    </row>
    <row r="316" spans="1:36" s="85" customFormat="1">
      <c r="A316" s="83"/>
      <c r="B316" s="84"/>
      <c r="C316" s="84"/>
      <c r="D316" s="84"/>
      <c r="E316" s="84"/>
      <c r="F316" s="84"/>
      <c r="G316" s="84"/>
      <c r="L316" s="86"/>
      <c r="M316" s="86"/>
      <c r="N316" s="87"/>
      <c r="O316" s="86"/>
      <c r="P316" s="86"/>
      <c r="Q316" s="86"/>
      <c r="T316" s="88"/>
      <c r="Z316" s="88"/>
      <c r="AD316" s="84"/>
      <c r="AE316" s="84"/>
      <c r="AF316" s="84"/>
      <c r="AG316" s="84"/>
      <c r="AH316" s="84"/>
      <c r="AI316" s="84"/>
      <c r="AJ316" s="84"/>
    </row>
    <row r="317" spans="1:36" s="85" customFormat="1">
      <c r="A317" s="83"/>
      <c r="B317" s="84"/>
      <c r="C317" s="84"/>
      <c r="D317" s="84"/>
      <c r="E317" s="84"/>
      <c r="F317" s="84"/>
      <c r="G317" s="84"/>
      <c r="L317" s="86"/>
      <c r="M317" s="86"/>
      <c r="N317" s="87"/>
      <c r="O317" s="86"/>
      <c r="P317" s="86"/>
      <c r="Q317" s="86"/>
      <c r="T317" s="88"/>
      <c r="Z317" s="88"/>
      <c r="AD317" s="84"/>
      <c r="AE317" s="84"/>
      <c r="AF317" s="84"/>
      <c r="AG317" s="84"/>
      <c r="AH317" s="84"/>
      <c r="AI317" s="84"/>
      <c r="AJ317" s="84"/>
    </row>
    <row r="318" spans="1:36" s="85" customFormat="1">
      <c r="A318" s="83"/>
      <c r="B318" s="84"/>
      <c r="C318" s="84"/>
      <c r="D318" s="84"/>
      <c r="E318" s="84"/>
      <c r="F318" s="84"/>
      <c r="G318" s="84"/>
      <c r="L318" s="86"/>
      <c r="M318" s="86"/>
      <c r="N318" s="87"/>
      <c r="O318" s="86"/>
      <c r="P318" s="86"/>
      <c r="Q318" s="86"/>
      <c r="T318" s="88"/>
      <c r="Z318" s="88"/>
      <c r="AD318" s="84"/>
      <c r="AE318" s="84"/>
      <c r="AF318" s="84"/>
      <c r="AG318" s="84"/>
      <c r="AH318" s="84"/>
      <c r="AI318" s="84"/>
      <c r="AJ318" s="84"/>
    </row>
    <row r="319" spans="1:36" s="85" customFormat="1">
      <c r="A319" s="83"/>
      <c r="B319" s="84"/>
      <c r="C319" s="84"/>
      <c r="D319" s="84"/>
      <c r="E319" s="84"/>
      <c r="F319" s="84"/>
      <c r="G319" s="84"/>
      <c r="L319" s="86"/>
      <c r="M319" s="86"/>
      <c r="N319" s="87"/>
      <c r="O319" s="86"/>
      <c r="P319" s="86"/>
      <c r="Q319" s="86"/>
      <c r="T319" s="88"/>
      <c r="Z319" s="88"/>
      <c r="AD319" s="84"/>
      <c r="AE319" s="84"/>
      <c r="AF319" s="84"/>
      <c r="AG319" s="84"/>
      <c r="AH319" s="84"/>
      <c r="AI319" s="84"/>
      <c r="AJ319" s="84"/>
    </row>
    <row r="320" spans="1:36" s="85" customFormat="1">
      <c r="A320" s="83"/>
      <c r="B320" s="84"/>
      <c r="C320" s="84"/>
      <c r="D320" s="84"/>
      <c r="E320" s="84"/>
      <c r="F320" s="84"/>
      <c r="G320" s="84"/>
      <c r="L320" s="86"/>
      <c r="M320" s="86"/>
      <c r="N320" s="87"/>
      <c r="O320" s="86"/>
      <c r="P320" s="86"/>
      <c r="Q320" s="86"/>
      <c r="T320" s="88"/>
      <c r="Z320" s="88"/>
      <c r="AD320" s="84"/>
      <c r="AE320" s="84"/>
      <c r="AF320" s="84"/>
      <c r="AG320" s="84"/>
      <c r="AH320" s="84"/>
      <c r="AI320" s="84"/>
      <c r="AJ320" s="84"/>
    </row>
    <row r="321" spans="1:36" s="85" customFormat="1">
      <c r="A321" s="83"/>
      <c r="B321" s="84"/>
      <c r="C321" s="84"/>
      <c r="D321" s="84"/>
      <c r="E321" s="84"/>
      <c r="F321" s="84"/>
      <c r="G321" s="84"/>
      <c r="L321" s="86"/>
      <c r="M321" s="86"/>
      <c r="N321" s="87"/>
      <c r="O321" s="86"/>
      <c r="P321" s="86"/>
      <c r="Q321" s="86"/>
      <c r="T321" s="88"/>
      <c r="Z321" s="88"/>
      <c r="AD321" s="84"/>
      <c r="AE321" s="84"/>
      <c r="AF321" s="84"/>
      <c r="AG321" s="84"/>
      <c r="AH321" s="84"/>
      <c r="AI321" s="84"/>
      <c r="AJ321" s="84"/>
    </row>
    <row r="322" spans="1:36" s="85" customFormat="1">
      <c r="A322" s="83"/>
      <c r="B322" s="84"/>
      <c r="C322" s="84"/>
      <c r="D322" s="84"/>
      <c r="E322" s="84"/>
      <c r="F322" s="84"/>
      <c r="G322" s="84"/>
      <c r="L322" s="86"/>
      <c r="M322" s="86"/>
      <c r="N322" s="87"/>
      <c r="O322" s="86"/>
      <c r="P322" s="86"/>
      <c r="Q322" s="86"/>
      <c r="T322" s="88"/>
      <c r="Z322" s="88"/>
      <c r="AD322" s="84"/>
      <c r="AE322" s="84"/>
      <c r="AF322" s="84"/>
      <c r="AG322" s="84"/>
      <c r="AH322" s="84"/>
      <c r="AI322" s="84"/>
      <c r="AJ322" s="84"/>
    </row>
    <row r="323" spans="1:36" s="85" customFormat="1">
      <c r="A323" s="83"/>
      <c r="B323" s="84"/>
      <c r="C323" s="84"/>
      <c r="D323" s="84"/>
      <c r="E323" s="84"/>
      <c r="F323" s="84"/>
      <c r="G323" s="84"/>
      <c r="L323" s="86"/>
      <c r="M323" s="86"/>
      <c r="N323" s="87"/>
      <c r="O323" s="86"/>
      <c r="P323" s="86"/>
      <c r="Q323" s="86"/>
      <c r="T323" s="88"/>
      <c r="Z323" s="88"/>
      <c r="AD323" s="84"/>
      <c r="AE323" s="84"/>
      <c r="AF323" s="84"/>
      <c r="AG323" s="84"/>
      <c r="AH323" s="84"/>
      <c r="AI323" s="84"/>
      <c r="AJ323" s="84"/>
    </row>
    <row r="324" spans="1:36" s="85" customFormat="1">
      <c r="A324" s="83"/>
      <c r="B324" s="84"/>
      <c r="C324" s="84"/>
      <c r="D324" s="84"/>
      <c r="E324" s="84"/>
      <c r="F324" s="84"/>
      <c r="G324" s="84"/>
      <c r="L324" s="86"/>
      <c r="M324" s="86"/>
      <c r="N324" s="87"/>
      <c r="O324" s="86"/>
      <c r="P324" s="86"/>
      <c r="Q324" s="86"/>
      <c r="T324" s="88"/>
      <c r="Z324" s="88"/>
      <c r="AD324" s="84"/>
      <c r="AE324" s="84"/>
      <c r="AF324" s="84"/>
      <c r="AG324" s="84"/>
      <c r="AH324" s="84"/>
      <c r="AI324" s="84"/>
      <c r="AJ324" s="84"/>
    </row>
    <row r="325" spans="1:36" s="85" customFormat="1">
      <c r="A325" s="83"/>
      <c r="B325" s="84"/>
      <c r="C325" s="84"/>
      <c r="D325" s="84"/>
      <c r="E325" s="84"/>
      <c r="F325" s="84"/>
      <c r="G325" s="84"/>
      <c r="L325" s="86"/>
      <c r="M325" s="86"/>
      <c r="N325" s="87"/>
      <c r="O325" s="86"/>
      <c r="P325" s="86"/>
      <c r="Q325" s="86"/>
      <c r="T325" s="88"/>
      <c r="Z325" s="88"/>
      <c r="AD325" s="84"/>
      <c r="AE325" s="84"/>
      <c r="AF325" s="84"/>
      <c r="AG325" s="84"/>
      <c r="AH325" s="84"/>
      <c r="AI325" s="84"/>
      <c r="AJ325" s="84"/>
    </row>
    <row r="326" spans="1:36" s="85" customFormat="1">
      <c r="A326" s="83"/>
      <c r="B326" s="84"/>
      <c r="C326" s="84"/>
      <c r="D326" s="84"/>
      <c r="E326" s="84"/>
      <c r="F326" s="84"/>
      <c r="G326" s="84"/>
      <c r="L326" s="86"/>
      <c r="M326" s="86"/>
      <c r="N326" s="87"/>
      <c r="O326" s="86"/>
      <c r="P326" s="86"/>
      <c r="Q326" s="86"/>
      <c r="T326" s="88"/>
      <c r="Z326" s="88"/>
      <c r="AD326" s="84"/>
      <c r="AE326" s="84"/>
      <c r="AF326" s="84"/>
      <c r="AG326" s="84"/>
      <c r="AH326" s="84"/>
      <c r="AI326" s="84"/>
      <c r="AJ326" s="84"/>
    </row>
    <row r="327" spans="1:36" s="85" customFormat="1">
      <c r="A327" s="83"/>
      <c r="B327" s="84"/>
      <c r="C327" s="84"/>
      <c r="D327" s="84"/>
      <c r="E327" s="84"/>
      <c r="F327" s="84"/>
      <c r="G327" s="84"/>
      <c r="L327" s="86"/>
      <c r="M327" s="86"/>
      <c r="N327" s="87"/>
      <c r="O327" s="86"/>
      <c r="P327" s="86"/>
      <c r="Q327" s="86"/>
      <c r="T327" s="88"/>
      <c r="Z327" s="88"/>
      <c r="AD327" s="84"/>
      <c r="AE327" s="84"/>
      <c r="AF327" s="84"/>
      <c r="AG327" s="84"/>
      <c r="AH327" s="84"/>
      <c r="AI327" s="84"/>
      <c r="AJ327" s="84"/>
    </row>
    <row r="328" spans="1:36" s="85" customFormat="1">
      <c r="A328" s="83"/>
      <c r="B328" s="84"/>
      <c r="C328" s="84"/>
      <c r="D328" s="84"/>
      <c r="E328" s="84"/>
      <c r="F328" s="84"/>
      <c r="G328" s="84"/>
      <c r="L328" s="86"/>
      <c r="M328" s="86"/>
      <c r="N328" s="87"/>
      <c r="O328" s="86"/>
      <c r="P328" s="86"/>
      <c r="Q328" s="86"/>
      <c r="T328" s="88"/>
      <c r="Z328" s="88"/>
      <c r="AD328" s="84"/>
      <c r="AE328" s="84"/>
      <c r="AF328" s="84"/>
      <c r="AG328" s="84"/>
      <c r="AH328" s="84"/>
      <c r="AI328" s="84"/>
      <c r="AJ328" s="84"/>
    </row>
    <row r="329" spans="1:36" s="85" customFormat="1">
      <c r="A329" s="83"/>
      <c r="B329" s="84"/>
      <c r="C329" s="84"/>
      <c r="D329" s="84"/>
      <c r="E329" s="84"/>
      <c r="F329" s="84"/>
      <c r="G329" s="84"/>
      <c r="L329" s="86"/>
      <c r="M329" s="86"/>
      <c r="N329" s="87"/>
      <c r="O329" s="86"/>
      <c r="P329" s="86"/>
      <c r="Q329" s="86"/>
      <c r="T329" s="88"/>
      <c r="Z329" s="88"/>
      <c r="AD329" s="84"/>
      <c r="AE329" s="84"/>
      <c r="AF329" s="84"/>
      <c r="AG329" s="84"/>
      <c r="AH329" s="84"/>
      <c r="AI329" s="84"/>
      <c r="AJ329" s="84"/>
    </row>
    <row r="330" spans="1:36" s="85" customFormat="1">
      <c r="A330" s="83"/>
      <c r="B330" s="84"/>
      <c r="C330" s="84"/>
      <c r="D330" s="84"/>
      <c r="E330" s="84"/>
      <c r="F330" s="84"/>
      <c r="G330" s="84"/>
      <c r="L330" s="86"/>
      <c r="M330" s="86"/>
      <c r="N330" s="87"/>
      <c r="O330" s="86"/>
      <c r="P330" s="86"/>
      <c r="Q330" s="86"/>
      <c r="T330" s="88"/>
      <c r="Z330" s="88"/>
      <c r="AD330" s="84"/>
      <c r="AE330" s="84"/>
      <c r="AF330" s="84"/>
      <c r="AG330" s="84"/>
      <c r="AH330" s="84"/>
      <c r="AI330" s="84"/>
      <c r="AJ330" s="84"/>
    </row>
    <row r="331" spans="1:36" s="85" customFormat="1">
      <c r="A331" s="83"/>
      <c r="B331" s="84"/>
      <c r="C331" s="84"/>
      <c r="D331" s="84"/>
      <c r="E331" s="84"/>
      <c r="F331" s="84"/>
      <c r="G331" s="84"/>
      <c r="L331" s="86"/>
      <c r="M331" s="86"/>
      <c r="N331" s="87"/>
      <c r="O331" s="86"/>
      <c r="P331" s="86"/>
      <c r="Q331" s="86"/>
      <c r="T331" s="88"/>
      <c r="Z331" s="88"/>
      <c r="AD331" s="84"/>
      <c r="AE331" s="84"/>
      <c r="AF331" s="84"/>
      <c r="AG331" s="84"/>
      <c r="AH331" s="84"/>
      <c r="AI331" s="84"/>
      <c r="AJ331" s="84"/>
    </row>
    <row r="332" spans="1:36" s="85" customFormat="1">
      <c r="A332" s="83"/>
      <c r="B332" s="84"/>
      <c r="C332" s="84"/>
      <c r="D332" s="84"/>
      <c r="E332" s="84"/>
      <c r="F332" s="84"/>
      <c r="G332" s="84"/>
      <c r="L332" s="86"/>
      <c r="M332" s="86"/>
      <c r="N332" s="87"/>
      <c r="O332" s="86"/>
      <c r="P332" s="86"/>
      <c r="Q332" s="86"/>
      <c r="T332" s="88"/>
      <c r="Z332" s="88"/>
      <c r="AD332" s="84"/>
      <c r="AE332" s="84"/>
      <c r="AF332" s="84"/>
      <c r="AG332" s="84"/>
      <c r="AH332" s="84"/>
      <c r="AI332" s="84"/>
      <c r="AJ332" s="84"/>
    </row>
    <row r="333" spans="1:36" s="85" customFormat="1">
      <c r="A333" s="83"/>
      <c r="B333" s="84"/>
      <c r="C333" s="84"/>
      <c r="D333" s="84"/>
      <c r="E333" s="84"/>
      <c r="F333" s="84"/>
      <c r="G333" s="84"/>
      <c r="L333" s="86"/>
      <c r="M333" s="86"/>
      <c r="N333" s="87"/>
      <c r="O333" s="86"/>
      <c r="P333" s="86"/>
      <c r="Q333" s="86"/>
      <c r="T333" s="88"/>
      <c r="Z333" s="88"/>
      <c r="AD333" s="84"/>
      <c r="AE333" s="84"/>
      <c r="AF333" s="84"/>
      <c r="AG333" s="84"/>
      <c r="AH333" s="84"/>
      <c r="AI333" s="84"/>
      <c r="AJ333" s="84"/>
    </row>
    <row r="334" spans="1:36" s="85" customFormat="1">
      <c r="A334" s="83"/>
      <c r="B334" s="84"/>
      <c r="C334" s="84"/>
      <c r="D334" s="84"/>
      <c r="E334" s="84"/>
      <c r="F334" s="84"/>
      <c r="G334" s="84"/>
      <c r="L334" s="86"/>
      <c r="M334" s="86"/>
      <c r="N334" s="87"/>
      <c r="O334" s="86"/>
      <c r="P334" s="86"/>
      <c r="Q334" s="86"/>
      <c r="T334" s="88"/>
      <c r="Z334" s="88"/>
      <c r="AD334" s="84"/>
      <c r="AE334" s="84"/>
      <c r="AF334" s="84"/>
      <c r="AG334" s="84"/>
      <c r="AH334" s="84"/>
      <c r="AI334" s="84"/>
      <c r="AJ334" s="84"/>
    </row>
    <row r="335" spans="1:36" s="85" customFormat="1">
      <c r="A335" s="83"/>
      <c r="B335" s="84"/>
      <c r="C335" s="84"/>
      <c r="D335" s="84"/>
      <c r="E335" s="84"/>
      <c r="F335" s="84"/>
      <c r="G335" s="84"/>
      <c r="L335" s="86"/>
      <c r="M335" s="86"/>
      <c r="N335" s="87"/>
      <c r="O335" s="86"/>
      <c r="P335" s="86"/>
      <c r="Q335" s="86"/>
      <c r="T335" s="88"/>
      <c r="Z335" s="88"/>
      <c r="AD335" s="84"/>
      <c r="AE335" s="84"/>
      <c r="AF335" s="84"/>
      <c r="AG335" s="84"/>
      <c r="AH335" s="84"/>
      <c r="AI335" s="84"/>
      <c r="AJ335" s="84"/>
    </row>
    <row r="336" spans="1:36" s="85" customFormat="1">
      <c r="A336" s="83"/>
      <c r="B336" s="84"/>
      <c r="C336" s="84"/>
      <c r="D336" s="84"/>
      <c r="E336" s="84"/>
      <c r="F336" s="84"/>
      <c r="G336" s="84"/>
      <c r="L336" s="86"/>
      <c r="M336" s="86"/>
      <c r="N336" s="87"/>
      <c r="O336" s="86"/>
      <c r="P336" s="86"/>
      <c r="Q336" s="86"/>
      <c r="T336" s="88"/>
      <c r="Z336" s="88"/>
      <c r="AD336" s="84"/>
      <c r="AE336" s="84"/>
      <c r="AF336" s="84"/>
      <c r="AG336" s="84"/>
      <c r="AH336" s="84"/>
      <c r="AI336" s="84"/>
      <c r="AJ336" s="84"/>
    </row>
    <row r="337" spans="1:36" s="85" customFormat="1">
      <c r="A337" s="83"/>
      <c r="B337" s="84"/>
      <c r="C337" s="84"/>
      <c r="D337" s="84"/>
      <c r="E337" s="84"/>
      <c r="F337" s="84"/>
      <c r="G337" s="84"/>
      <c r="L337" s="86"/>
      <c r="M337" s="86"/>
      <c r="N337" s="87"/>
      <c r="O337" s="86"/>
      <c r="P337" s="86"/>
      <c r="Q337" s="86"/>
      <c r="T337" s="88"/>
      <c r="Z337" s="88"/>
      <c r="AD337" s="84"/>
      <c r="AE337" s="84"/>
      <c r="AF337" s="84"/>
      <c r="AG337" s="84"/>
      <c r="AH337" s="84"/>
      <c r="AI337" s="84"/>
      <c r="AJ337" s="84"/>
    </row>
    <row r="338" spans="1:36" s="85" customFormat="1">
      <c r="A338" s="83"/>
      <c r="B338" s="84"/>
      <c r="C338" s="84"/>
      <c r="D338" s="84"/>
      <c r="E338" s="84"/>
      <c r="F338" s="84"/>
      <c r="G338" s="84"/>
      <c r="L338" s="86"/>
      <c r="M338" s="86"/>
      <c r="N338" s="87"/>
      <c r="O338" s="86"/>
      <c r="P338" s="86"/>
      <c r="Q338" s="86"/>
      <c r="T338" s="88"/>
      <c r="Z338" s="88"/>
      <c r="AD338" s="84"/>
      <c r="AE338" s="84"/>
      <c r="AF338" s="84"/>
      <c r="AG338" s="84"/>
      <c r="AH338" s="84"/>
      <c r="AI338" s="84"/>
      <c r="AJ338" s="84"/>
    </row>
    <row r="339" spans="1:36" s="85" customFormat="1">
      <c r="A339" s="83"/>
      <c r="B339" s="84"/>
      <c r="C339" s="84"/>
      <c r="D339" s="84"/>
      <c r="E339" s="84"/>
      <c r="F339" s="84"/>
      <c r="G339" s="84"/>
      <c r="L339" s="86"/>
      <c r="M339" s="86"/>
      <c r="N339" s="87"/>
      <c r="O339" s="86"/>
      <c r="P339" s="86"/>
      <c r="Q339" s="86"/>
      <c r="T339" s="88"/>
      <c r="Z339" s="88"/>
      <c r="AD339" s="84"/>
      <c r="AE339" s="84"/>
      <c r="AF339" s="84"/>
      <c r="AG339" s="84"/>
      <c r="AH339" s="84"/>
      <c r="AI339" s="84"/>
      <c r="AJ339" s="84"/>
    </row>
    <row r="340" spans="1:36" s="85" customFormat="1">
      <c r="A340" s="83"/>
      <c r="B340" s="84"/>
      <c r="C340" s="84"/>
      <c r="D340" s="84"/>
      <c r="E340" s="84"/>
      <c r="F340" s="84"/>
      <c r="G340" s="84"/>
      <c r="L340" s="86"/>
      <c r="M340" s="86"/>
      <c r="N340" s="87"/>
      <c r="O340" s="86"/>
      <c r="P340" s="86"/>
      <c r="Q340" s="86"/>
      <c r="T340" s="88"/>
      <c r="Z340" s="88"/>
      <c r="AD340" s="84"/>
      <c r="AE340" s="84"/>
      <c r="AF340" s="84"/>
      <c r="AG340" s="84"/>
      <c r="AH340" s="84"/>
      <c r="AI340" s="84"/>
      <c r="AJ340" s="84"/>
    </row>
    <row r="341" spans="1:36" s="85" customFormat="1">
      <c r="A341" s="83"/>
      <c r="B341" s="84"/>
      <c r="C341" s="84"/>
      <c r="D341" s="84"/>
      <c r="E341" s="84"/>
      <c r="F341" s="84"/>
      <c r="G341" s="84"/>
      <c r="L341" s="86"/>
      <c r="M341" s="86"/>
      <c r="N341" s="87"/>
      <c r="O341" s="86"/>
      <c r="P341" s="86"/>
      <c r="Q341" s="86"/>
      <c r="T341" s="88"/>
      <c r="Z341" s="88"/>
      <c r="AD341" s="84"/>
      <c r="AE341" s="84"/>
      <c r="AF341" s="84"/>
      <c r="AG341" s="84"/>
      <c r="AH341" s="84"/>
      <c r="AI341" s="84"/>
      <c r="AJ341" s="84"/>
    </row>
    <row r="342" spans="1:36" s="85" customFormat="1">
      <c r="A342" s="83"/>
      <c r="B342" s="84"/>
      <c r="C342" s="84"/>
      <c r="D342" s="84"/>
      <c r="E342" s="84"/>
      <c r="F342" s="84"/>
      <c r="G342" s="84"/>
      <c r="L342" s="86"/>
      <c r="M342" s="86"/>
      <c r="N342" s="87"/>
      <c r="O342" s="86"/>
      <c r="P342" s="86"/>
      <c r="Q342" s="86"/>
      <c r="T342" s="88"/>
      <c r="Z342" s="88"/>
      <c r="AD342" s="84"/>
      <c r="AE342" s="84"/>
      <c r="AF342" s="84"/>
      <c r="AG342" s="84"/>
      <c r="AH342" s="84"/>
      <c r="AI342" s="84"/>
      <c r="AJ342" s="84"/>
    </row>
    <row r="343" spans="1:36" s="85" customFormat="1">
      <c r="A343" s="83"/>
      <c r="B343" s="84"/>
      <c r="C343" s="84"/>
      <c r="D343" s="84"/>
      <c r="E343" s="84"/>
      <c r="F343" s="84"/>
      <c r="G343" s="84"/>
      <c r="L343" s="86"/>
      <c r="M343" s="86"/>
      <c r="N343" s="87"/>
      <c r="O343" s="86"/>
      <c r="P343" s="86"/>
      <c r="Q343" s="86"/>
      <c r="T343" s="88"/>
      <c r="Z343" s="88"/>
      <c r="AD343" s="84"/>
      <c r="AE343" s="84"/>
      <c r="AF343" s="84"/>
      <c r="AG343" s="84"/>
      <c r="AH343" s="84"/>
      <c r="AI343" s="84"/>
      <c r="AJ343" s="84"/>
    </row>
    <row r="344" spans="1:36" s="85" customFormat="1">
      <c r="A344" s="83"/>
      <c r="B344" s="84"/>
      <c r="C344" s="84"/>
      <c r="D344" s="84"/>
      <c r="E344" s="84"/>
      <c r="F344" s="84"/>
      <c r="G344" s="84"/>
      <c r="L344" s="86"/>
      <c r="M344" s="86"/>
      <c r="N344" s="87"/>
      <c r="O344" s="86"/>
      <c r="P344" s="86"/>
      <c r="Q344" s="86"/>
      <c r="T344" s="88"/>
      <c r="Z344" s="88"/>
      <c r="AD344" s="84"/>
      <c r="AE344" s="84"/>
      <c r="AF344" s="84"/>
      <c r="AG344" s="84"/>
      <c r="AH344" s="84"/>
      <c r="AI344" s="84"/>
      <c r="AJ344" s="84"/>
    </row>
    <row r="345" spans="1:36" s="85" customFormat="1">
      <c r="A345" s="83"/>
      <c r="B345" s="84"/>
      <c r="C345" s="84"/>
      <c r="D345" s="84"/>
      <c r="E345" s="84"/>
      <c r="F345" s="84"/>
      <c r="G345" s="84"/>
      <c r="L345" s="86"/>
      <c r="M345" s="86"/>
      <c r="N345" s="87"/>
      <c r="O345" s="86"/>
      <c r="P345" s="86"/>
      <c r="Q345" s="86"/>
      <c r="T345" s="88"/>
      <c r="Z345" s="88"/>
      <c r="AD345" s="84"/>
      <c r="AE345" s="84"/>
      <c r="AF345" s="84"/>
      <c r="AG345" s="84"/>
      <c r="AH345" s="84"/>
      <c r="AI345" s="84"/>
      <c r="AJ345" s="84"/>
    </row>
    <row r="346" spans="1:36" s="85" customFormat="1">
      <c r="A346" s="83"/>
      <c r="B346" s="84"/>
      <c r="C346" s="84"/>
      <c r="D346" s="84"/>
      <c r="E346" s="84"/>
      <c r="F346" s="84"/>
      <c r="G346" s="84"/>
      <c r="L346" s="86"/>
      <c r="M346" s="86"/>
      <c r="N346" s="87"/>
      <c r="O346" s="86"/>
      <c r="P346" s="86"/>
      <c r="Q346" s="86"/>
      <c r="T346" s="88"/>
      <c r="Z346" s="88"/>
      <c r="AD346" s="84"/>
      <c r="AE346" s="84"/>
      <c r="AF346" s="84"/>
      <c r="AG346" s="84"/>
      <c r="AH346" s="84"/>
      <c r="AI346" s="84"/>
      <c r="AJ346" s="84"/>
    </row>
    <row r="347" spans="1:36" s="85" customFormat="1">
      <c r="A347" s="83"/>
      <c r="B347" s="84"/>
      <c r="C347" s="84"/>
      <c r="D347" s="84"/>
      <c r="E347" s="84"/>
      <c r="F347" s="84"/>
      <c r="G347" s="84"/>
      <c r="L347" s="86"/>
      <c r="M347" s="86"/>
      <c r="N347" s="87"/>
      <c r="O347" s="86"/>
      <c r="P347" s="86"/>
      <c r="Q347" s="86"/>
      <c r="T347" s="88"/>
      <c r="Z347" s="88"/>
      <c r="AD347" s="84"/>
      <c r="AE347" s="84"/>
      <c r="AF347" s="84"/>
      <c r="AG347" s="84"/>
      <c r="AH347" s="84"/>
      <c r="AI347" s="84"/>
      <c r="AJ347" s="84"/>
    </row>
    <row r="348" spans="1:36" s="85" customFormat="1">
      <c r="A348" s="83"/>
      <c r="B348" s="84"/>
      <c r="C348" s="84"/>
      <c r="D348" s="84"/>
      <c r="E348" s="84"/>
      <c r="F348" s="84"/>
      <c r="G348" s="84"/>
      <c r="L348" s="86"/>
      <c r="M348" s="86"/>
      <c r="N348" s="87"/>
      <c r="O348" s="86"/>
      <c r="P348" s="86"/>
      <c r="Q348" s="86"/>
      <c r="T348" s="88"/>
      <c r="Z348" s="88"/>
      <c r="AD348" s="84"/>
      <c r="AE348" s="84"/>
      <c r="AF348" s="84"/>
      <c r="AG348" s="84"/>
      <c r="AH348" s="84"/>
      <c r="AI348" s="84"/>
      <c r="AJ348" s="84"/>
    </row>
    <row r="349" spans="1:36" s="85" customFormat="1">
      <c r="A349" s="83"/>
      <c r="B349" s="84"/>
      <c r="C349" s="84"/>
      <c r="D349" s="84"/>
      <c r="E349" s="84"/>
      <c r="F349" s="84"/>
      <c r="G349" s="84"/>
      <c r="L349" s="86"/>
      <c r="M349" s="86"/>
      <c r="N349" s="87"/>
      <c r="O349" s="86"/>
      <c r="P349" s="86"/>
      <c r="Q349" s="86"/>
      <c r="T349" s="88"/>
      <c r="Z349" s="88"/>
      <c r="AD349" s="84"/>
      <c r="AE349" s="84"/>
      <c r="AF349" s="84"/>
      <c r="AG349" s="84"/>
      <c r="AH349" s="84"/>
      <c r="AI349" s="84"/>
      <c r="AJ349" s="84"/>
    </row>
    <row r="350" spans="1:36" s="85" customFormat="1">
      <c r="A350" s="83"/>
      <c r="B350" s="84"/>
      <c r="C350" s="84"/>
      <c r="D350" s="84"/>
      <c r="E350" s="84"/>
      <c r="F350" s="84"/>
      <c r="G350" s="84"/>
      <c r="L350" s="86"/>
      <c r="M350" s="86"/>
      <c r="N350" s="87"/>
      <c r="O350" s="86"/>
      <c r="P350" s="86"/>
      <c r="Q350" s="86"/>
      <c r="T350" s="88"/>
      <c r="Z350" s="88"/>
      <c r="AD350" s="84"/>
      <c r="AE350" s="84"/>
      <c r="AF350" s="84"/>
      <c r="AG350" s="84"/>
      <c r="AH350" s="84"/>
      <c r="AI350" s="84"/>
      <c r="AJ350" s="84"/>
    </row>
    <row r="351" spans="1:36" s="85" customFormat="1">
      <c r="A351" s="83"/>
      <c r="B351" s="84"/>
      <c r="C351" s="84"/>
      <c r="D351" s="84"/>
      <c r="E351" s="84"/>
      <c r="F351" s="84"/>
      <c r="G351" s="84"/>
      <c r="L351" s="86"/>
      <c r="M351" s="86"/>
      <c r="N351" s="87"/>
      <c r="O351" s="86"/>
      <c r="P351" s="86"/>
      <c r="Q351" s="86"/>
      <c r="T351" s="88"/>
      <c r="Z351" s="88"/>
      <c r="AD351" s="84"/>
      <c r="AE351" s="84"/>
      <c r="AF351" s="84"/>
      <c r="AG351" s="84"/>
      <c r="AH351" s="84"/>
      <c r="AI351" s="84"/>
      <c r="AJ351" s="84"/>
    </row>
    <row r="352" spans="1:36" s="85" customFormat="1">
      <c r="A352" s="83"/>
      <c r="B352" s="84"/>
      <c r="C352" s="84"/>
      <c r="D352" s="84"/>
      <c r="E352" s="84"/>
      <c r="F352" s="84"/>
      <c r="G352" s="84"/>
      <c r="L352" s="86"/>
      <c r="M352" s="86"/>
      <c r="N352" s="87"/>
      <c r="O352" s="86"/>
      <c r="P352" s="86"/>
      <c r="Q352" s="86"/>
      <c r="T352" s="88"/>
      <c r="Z352" s="88"/>
      <c r="AD352" s="84"/>
      <c r="AE352" s="84"/>
      <c r="AF352" s="84"/>
      <c r="AG352" s="84"/>
      <c r="AH352" s="84"/>
      <c r="AI352" s="84"/>
      <c r="AJ352" s="84"/>
    </row>
    <row r="353" spans="1:36" s="85" customFormat="1">
      <c r="A353" s="83"/>
      <c r="B353" s="84"/>
      <c r="C353" s="84"/>
      <c r="D353" s="84"/>
      <c r="E353" s="84"/>
      <c r="F353" s="84"/>
      <c r="G353" s="84"/>
      <c r="L353" s="86"/>
      <c r="M353" s="86"/>
      <c r="N353" s="87"/>
      <c r="O353" s="86"/>
      <c r="P353" s="86"/>
      <c r="Q353" s="86"/>
      <c r="T353" s="88"/>
      <c r="Z353" s="88"/>
      <c r="AD353" s="84"/>
      <c r="AE353" s="84"/>
      <c r="AF353" s="84"/>
      <c r="AG353" s="84"/>
      <c r="AH353" s="84"/>
      <c r="AI353" s="84"/>
      <c r="AJ353" s="84"/>
    </row>
    <row r="354" spans="1:36" s="85" customFormat="1">
      <c r="A354" s="83"/>
      <c r="B354" s="84"/>
      <c r="C354" s="84"/>
      <c r="D354" s="84"/>
      <c r="E354" s="84"/>
      <c r="F354" s="84"/>
      <c r="G354" s="84"/>
      <c r="L354" s="86"/>
      <c r="M354" s="86"/>
      <c r="N354" s="87"/>
      <c r="O354" s="86"/>
      <c r="P354" s="86"/>
      <c r="Q354" s="86"/>
      <c r="T354" s="88"/>
      <c r="Z354" s="88"/>
      <c r="AD354" s="84"/>
      <c r="AE354" s="84"/>
      <c r="AF354" s="84"/>
      <c r="AG354" s="84"/>
      <c r="AH354" s="84"/>
      <c r="AI354" s="84"/>
      <c r="AJ354" s="84"/>
    </row>
    <row r="355" spans="1:36" s="85" customFormat="1">
      <c r="A355" s="83"/>
      <c r="B355" s="84"/>
      <c r="C355" s="84"/>
      <c r="D355" s="84"/>
      <c r="E355" s="84"/>
      <c r="F355" s="84"/>
      <c r="G355" s="84"/>
      <c r="L355" s="86"/>
      <c r="M355" s="86"/>
      <c r="N355" s="87"/>
      <c r="O355" s="86"/>
      <c r="P355" s="86"/>
      <c r="Q355" s="86"/>
      <c r="T355" s="88"/>
      <c r="Z355" s="88"/>
      <c r="AD355" s="84"/>
      <c r="AE355" s="84"/>
      <c r="AF355" s="84"/>
      <c r="AG355" s="84"/>
      <c r="AH355" s="84"/>
      <c r="AI355" s="84"/>
      <c r="AJ355" s="84"/>
    </row>
    <row r="356" spans="1:36" s="85" customFormat="1">
      <c r="A356" s="83"/>
      <c r="B356" s="84"/>
      <c r="C356" s="84"/>
      <c r="D356" s="84"/>
      <c r="E356" s="84"/>
      <c r="F356" s="84"/>
      <c r="G356" s="84"/>
      <c r="L356" s="86"/>
      <c r="M356" s="86"/>
      <c r="N356" s="87"/>
      <c r="O356" s="86"/>
      <c r="P356" s="86"/>
      <c r="Q356" s="86"/>
      <c r="T356" s="88"/>
      <c r="Z356" s="88"/>
      <c r="AD356" s="84"/>
      <c r="AE356" s="84"/>
      <c r="AF356" s="84"/>
      <c r="AG356" s="84"/>
      <c r="AH356" s="84"/>
      <c r="AI356" s="84"/>
      <c r="AJ356" s="84"/>
    </row>
    <row r="357" spans="1:36" s="85" customFormat="1">
      <c r="A357" s="83"/>
      <c r="B357" s="84"/>
      <c r="C357" s="84"/>
      <c r="D357" s="84"/>
      <c r="E357" s="84"/>
      <c r="F357" s="84"/>
      <c r="G357" s="84"/>
      <c r="L357" s="86"/>
      <c r="M357" s="86"/>
      <c r="N357" s="87"/>
      <c r="O357" s="86"/>
      <c r="P357" s="86"/>
      <c r="Q357" s="86"/>
      <c r="T357" s="88"/>
      <c r="Z357" s="88"/>
      <c r="AD357" s="84"/>
      <c r="AE357" s="84"/>
      <c r="AF357" s="84"/>
      <c r="AG357" s="84"/>
      <c r="AH357" s="84"/>
      <c r="AI357" s="84"/>
      <c r="AJ357" s="84"/>
    </row>
    <row r="358" spans="1:36" s="85" customFormat="1">
      <c r="A358" s="83"/>
      <c r="B358" s="84"/>
      <c r="C358" s="84"/>
      <c r="D358" s="84"/>
      <c r="E358" s="84"/>
      <c r="F358" s="84"/>
      <c r="G358" s="84"/>
      <c r="L358" s="86"/>
      <c r="M358" s="86"/>
      <c r="N358" s="87"/>
      <c r="O358" s="86"/>
      <c r="P358" s="86"/>
      <c r="Q358" s="86"/>
      <c r="T358" s="88"/>
      <c r="Z358" s="88"/>
      <c r="AD358" s="84"/>
      <c r="AE358" s="84"/>
      <c r="AF358" s="84"/>
      <c r="AG358" s="84"/>
      <c r="AH358" s="84"/>
      <c r="AI358" s="84"/>
      <c r="AJ358" s="84"/>
    </row>
    <row r="359" spans="1:36" s="85" customFormat="1">
      <c r="A359" s="83"/>
      <c r="B359" s="84"/>
      <c r="C359" s="84"/>
      <c r="D359" s="84"/>
      <c r="E359" s="84"/>
      <c r="F359" s="84"/>
      <c r="G359" s="84"/>
      <c r="L359" s="86"/>
      <c r="M359" s="86"/>
      <c r="N359" s="87"/>
      <c r="O359" s="86"/>
      <c r="P359" s="86"/>
      <c r="Q359" s="86"/>
      <c r="T359" s="88"/>
      <c r="Z359" s="88"/>
      <c r="AD359" s="84"/>
      <c r="AE359" s="84"/>
      <c r="AF359" s="84"/>
      <c r="AG359" s="84"/>
      <c r="AH359" s="84"/>
      <c r="AI359" s="84"/>
      <c r="AJ359" s="84"/>
    </row>
    <row r="360" spans="1:36" s="85" customFormat="1">
      <c r="A360" s="83"/>
      <c r="B360" s="84"/>
      <c r="C360" s="84"/>
      <c r="D360" s="84"/>
      <c r="E360" s="84"/>
      <c r="F360" s="84"/>
      <c r="G360" s="84"/>
      <c r="L360" s="86"/>
      <c r="M360" s="86"/>
      <c r="N360" s="87"/>
      <c r="O360" s="86"/>
      <c r="P360" s="86"/>
      <c r="Q360" s="86"/>
      <c r="T360" s="88"/>
      <c r="Z360" s="88"/>
      <c r="AD360" s="84"/>
      <c r="AE360" s="84"/>
      <c r="AF360" s="84"/>
      <c r="AG360" s="84"/>
      <c r="AH360" s="84"/>
      <c r="AI360" s="84"/>
      <c r="AJ360" s="84"/>
    </row>
    <row r="361" spans="1:36" s="85" customFormat="1">
      <c r="A361" s="83"/>
      <c r="B361" s="84"/>
      <c r="C361" s="84"/>
      <c r="D361" s="84"/>
      <c r="E361" s="84"/>
      <c r="F361" s="84"/>
      <c r="G361" s="84"/>
      <c r="L361" s="86"/>
      <c r="M361" s="86"/>
      <c r="N361" s="87"/>
      <c r="O361" s="86"/>
      <c r="P361" s="86"/>
      <c r="Q361" s="86"/>
      <c r="T361" s="88"/>
      <c r="Z361" s="88"/>
      <c r="AD361" s="84"/>
      <c r="AE361" s="84"/>
      <c r="AF361" s="84"/>
      <c r="AG361" s="84"/>
      <c r="AH361" s="84"/>
      <c r="AI361" s="84"/>
      <c r="AJ361" s="84"/>
    </row>
    <row r="362" spans="1:36" s="85" customFormat="1">
      <c r="A362" s="83"/>
      <c r="B362" s="84"/>
      <c r="C362" s="84"/>
      <c r="D362" s="84"/>
      <c r="E362" s="84"/>
      <c r="F362" s="84"/>
      <c r="G362" s="84"/>
      <c r="L362" s="86"/>
      <c r="M362" s="86"/>
      <c r="N362" s="87"/>
      <c r="O362" s="86"/>
      <c r="P362" s="86"/>
      <c r="Q362" s="86"/>
      <c r="T362" s="88"/>
      <c r="Z362" s="88"/>
      <c r="AD362" s="84"/>
      <c r="AE362" s="84"/>
      <c r="AF362" s="84"/>
      <c r="AG362" s="84"/>
      <c r="AH362" s="84"/>
      <c r="AI362" s="84"/>
      <c r="AJ362" s="84"/>
    </row>
    <row r="363" spans="1:36" s="85" customFormat="1">
      <c r="A363" s="83"/>
      <c r="B363" s="84"/>
      <c r="C363" s="84"/>
      <c r="D363" s="84"/>
      <c r="E363" s="84"/>
      <c r="F363" s="84"/>
      <c r="G363" s="84"/>
      <c r="L363" s="86"/>
      <c r="M363" s="86"/>
      <c r="N363" s="87"/>
      <c r="O363" s="86"/>
      <c r="P363" s="86"/>
      <c r="Q363" s="86"/>
      <c r="T363" s="88"/>
      <c r="Z363" s="88"/>
      <c r="AD363" s="84"/>
      <c r="AE363" s="84"/>
      <c r="AF363" s="84"/>
      <c r="AG363" s="84"/>
      <c r="AH363" s="84"/>
      <c r="AI363" s="84"/>
      <c r="AJ363" s="84"/>
    </row>
    <row r="364" spans="1:36" s="85" customFormat="1">
      <c r="A364" s="83"/>
      <c r="B364" s="84"/>
      <c r="C364" s="84"/>
      <c r="D364" s="84"/>
      <c r="E364" s="84"/>
      <c r="F364" s="84"/>
      <c r="G364" s="84"/>
      <c r="L364" s="86"/>
      <c r="M364" s="86"/>
      <c r="N364" s="87"/>
      <c r="O364" s="86"/>
      <c r="P364" s="86"/>
      <c r="Q364" s="86"/>
      <c r="T364" s="88"/>
      <c r="Z364" s="88"/>
      <c r="AD364" s="84"/>
      <c r="AE364" s="84"/>
      <c r="AF364" s="84"/>
      <c r="AG364" s="84"/>
      <c r="AH364" s="84"/>
      <c r="AI364" s="84"/>
      <c r="AJ364" s="84"/>
    </row>
    <row r="365" spans="1:36" s="85" customFormat="1">
      <c r="A365" s="83"/>
      <c r="B365" s="84"/>
      <c r="C365" s="84"/>
      <c r="D365" s="84"/>
      <c r="E365" s="84"/>
      <c r="F365" s="84"/>
      <c r="G365" s="84"/>
      <c r="L365" s="86"/>
      <c r="M365" s="86"/>
      <c r="N365" s="87"/>
      <c r="O365" s="86"/>
      <c r="P365" s="86"/>
      <c r="Q365" s="86"/>
      <c r="T365" s="88"/>
      <c r="Z365" s="88"/>
      <c r="AD365" s="84"/>
      <c r="AE365" s="84"/>
      <c r="AF365" s="84"/>
      <c r="AG365" s="84"/>
      <c r="AH365" s="84"/>
      <c r="AI365" s="84"/>
      <c r="AJ365" s="84"/>
    </row>
    <row r="366" spans="1:36" s="85" customFormat="1">
      <c r="A366" s="83"/>
      <c r="B366" s="84"/>
      <c r="C366" s="84"/>
      <c r="D366" s="84"/>
      <c r="E366" s="84"/>
      <c r="F366" s="84"/>
      <c r="G366" s="84"/>
      <c r="L366" s="86"/>
      <c r="M366" s="86"/>
      <c r="N366" s="87"/>
      <c r="O366" s="86"/>
      <c r="P366" s="86"/>
      <c r="Q366" s="86"/>
      <c r="T366" s="88"/>
      <c r="Z366" s="88"/>
      <c r="AD366" s="84"/>
      <c r="AE366" s="84"/>
      <c r="AF366" s="84"/>
      <c r="AG366" s="84"/>
      <c r="AH366" s="84"/>
      <c r="AI366" s="84"/>
      <c r="AJ366" s="84"/>
    </row>
    <row r="367" spans="1:36" s="85" customFormat="1">
      <c r="A367" s="83"/>
      <c r="B367" s="84"/>
      <c r="C367" s="84"/>
      <c r="D367" s="84"/>
      <c r="E367" s="84"/>
      <c r="F367" s="84"/>
      <c r="G367" s="84"/>
      <c r="L367" s="86"/>
      <c r="M367" s="86"/>
      <c r="N367" s="87"/>
      <c r="O367" s="86"/>
      <c r="P367" s="86"/>
      <c r="Q367" s="86"/>
      <c r="T367" s="88"/>
      <c r="Z367" s="88"/>
      <c r="AD367" s="84"/>
      <c r="AE367" s="84"/>
      <c r="AF367" s="84"/>
      <c r="AG367" s="84"/>
      <c r="AH367" s="84"/>
      <c r="AI367" s="84"/>
      <c r="AJ367" s="84"/>
    </row>
    <row r="368" spans="1:36" s="85" customFormat="1">
      <c r="A368" s="83"/>
      <c r="B368" s="84"/>
      <c r="C368" s="84"/>
      <c r="D368" s="84"/>
      <c r="E368" s="84"/>
      <c r="F368" s="84"/>
      <c r="G368" s="84"/>
      <c r="L368" s="86"/>
      <c r="M368" s="86"/>
      <c r="N368" s="87"/>
      <c r="O368" s="86"/>
      <c r="P368" s="86"/>
      <c r="Q368" s="86"/>
      <c r="T368" s="88"/>
      <c r="Z368" s="88"/>
      <c r="AD368" s="84"/>
      <c r="AE368" s="84"/>
      <c r="AF368" s="84"/>
      <c r="AG368" s="84"/>
      <c r="AH368" s="84"/>
      <c r="AI368" s="84"/>
      <c r="AJ368" s="84"/>
    </row>
    <row r="369" spans="1:36" s="85" customFormat="1">
      <c r="A369" s="83"/>
      <c r="B369" s="84"/>
      <c r="C369" s="84"/>
      <c r="D369" s="84"/>
      <c r="E369" s="84"/>
      <c r="F369" s="84"/>
      <c r="G369" s="84"/>
      <c r="L369" s="86"/>
      <c r="M369" s="86"/>
      <c r="N369" s="87"/>
      <c r="O369" s="86"/>
      <c r="P369" s="86"/>
      <c r="Q369" s="86"/>
      <c r="T369" s="88"/>
      <c r="Z369" s="88"/>
      <c r="AD369" s="84"/>
      <c r="AE369" s="84"/>
      <c r="AF369" s="84"/>
      <c r="AG369" s="84"/>
      <c r="AH369" s="84"/>
      <c r="AI369" s="84"/>
      <c r="AJ369" s="84"/>
    </row>
    <row r="370" spans="1:36" s="85" customFormat="1">
      <c r="A370" s="83"/>
      <c r="B370" s="84"/>
      <c r="C370" s="84"/>
      <c r="D370" s="84"/>
      <c r="E370" s="84"/>
      <c r="F370" s="84"/>
      <c r="G370" s="84"/>
      <c r="L370" s="86"/>
      <c r="M370" s="86"/>
      <c r="N370" s="87"/>
      <c r="O370" s="86"/>
      <c r="P370" s="86"/>
      <c r="Q370" s="86"/>
      <c r="T370" s="88"/>
      <c r="Z370" s="88"/>
      <c r="AD370" s="84"/>
      <c r="AE370" s="84"/>
      <c r="AF370" s="84"/>
      <c r="AG370" s="84"/>
      <c r="AH370" s="84"/>
      <c r="AI370" s="84"/>
      <c r="AJ370" s="84"/>
    </row>
    <row r="371" spans="1:36" s="85" customFormat="1">
      <c r="A371" s="83"/>
      <c r="B371" s="84"/>
      <c r="C371" s="84"/>
      <c r="D371" s="84"/>
      <c r="E371" s="84"/>
      <c r="F371" s="84"/>
      <c r="G371" s="84"/>
      <c r="L371" s="86"/>
      <c r="M371" s="86"/>
      <c r="N371" s="87"/>
      <c r="O371" s="86"/>
      <c r="P371" s="86"/>
      <c r="Q371" s="86"/>
      <c r="T371" s="88"/>
      <c r="Z371" s="88"/>
      <c r="AD371" s="84"/>
      <c r="AE371" s="84"/>
      <c r="AF371" s="84"/>
      <c r="AG371" s="84"/>
      <c r="AH371" s="84"/>
      <c r="AI371" s="84"/>
      <c r="AJ371" s="84"/>
    </row>
    <row r="372" spans="1:36" s="85" customFormat="1">
      <c r="A372" s="83"/>
      <c r="B372" s="84"/>
      <c r="C372" s="84"/>
      <c r="D372" s="84"/>
      <c r="E372" s="84"/>
      <c r="F372" s="84"/>
      <c r="G372" s="84"/>
      <c r="L372" s="86"/>
      <c r="M372" s="86"/>
      <c r="N372" s="87"/>
      <c r="O372" s="86"/>
      <c r="P372" s="86"/>
      <c r="Q372" s="86"/>
      <c r="T372" s="88"/>
      <c r="Z372" s="88"/>
      <c r="AD372" s="84"/>
      <c r="AE372" s="84"/>
      <c r="AF372" s="84"/>
      <c r="AG372" s="84"/>
      <c r="AH372" s="84"/>
      <c r="AI372" s="84"/>
      <c r="AJ372" s="84"/>
    </row>
    <row r="373" spans="1:36" s="85" customFormat="1">
      <c r="A373" s="83"/>
      <c r="B373" s="84"/>
      <c r="C373" s="84"/>
      <c r="D373" s="84"/>
      <c r="E373" s="84"/>
      <c r="F373" s="84"/>
      <c r="G373" s="84"/>
      <c r="L373" s="86"/>
      <c r="M373" s="86"/>
      <c r="N373" s="87"/>
      <c r="O373" s="86"/>
      <c r="P373" s="86"/>
      <c r="Q373" s="86"/>
      <c r="T373" s="88"/>
      <c r="Z373" s="88"/>
      <c r="AD373" s="84"/>
      <c r="AE373" s="84"/>
      <c r="AF373" s="84"/>
      <c r="AG373" s="84"/>
      <c r="AH373" s="84"/>
      <c r="AI373" s="84"/>
      <c r="AJ373" s="84"/>
    </row>
    <row r="374" spans="1:36" s="85" customFormat="1">
      <c r="A374" s="83"/>
      <c r="B374" s="84"/>
      <c r="C374" s="84"/>
      <c r="D374" s="84"/>
      <c r="E374" s="84"/>
      <c r="F374" s="84"/>
      <c r="G374" s="84"/>
      <c r="L374" s="86"/>
      <c r="M374" s="86"/>
      <c r="N374" s="87"/>
      <c r="O374" s="86"/>
      <c r="P374" s="86"/>
      <c r="Q374" s="86"/>
      <c r="T374" s="88"/>
      <c r="Z374" s="88"/>
      <c r="AD374" s="84"/>
      <c r="AE374" s="84"/>
      <c r="AF374" s="84"/>
      <c r="AG374" s="84"/>
      <c r="AH374" s="84"/>
      <c r="AI374" s="84"/>
      <c r="AJ374" s="84"/>
    </row>
    <row r="375" spans="1:36" s="85" customFormat="1">
      <c r="A375" s="83"/>
      <c r="B375" s="84"/>
      <c r="C375" s="84"/>
      <c r="D375" s="84"/>
      <c r="E375" s="84"/>
      <c r="F375" s="84"/>
      <c r="G375" s="84"/>
      <c r="L375" s="86"/>
      <c r="M375" s="86"/>
      <c r="N375" s="87"/>
      <c r="O375" s="86"/>
      <c r="P375" s="86"/>
      <c r="Q375" s="86"/>
      <c r="T375" s="88"/>
      <c r="Z375" s="88"/>
      <c r="AD375" s="84"/>
      <c r="AE375" s="84"/>
      <c r="AF375" s="84"/>
      <c r="AG375" s="84"/>
      <c r="AH375" s="84"/>
      <c r="AI375" s="84"/>
      <c r="AJ375" s="84"/>
    </row>
    <row r="376" spans="1:36" s="85" customFormat="1">
      <c r="A376" s="83"/>
      <c r="B376" s="84"/>
      <c r="C376" s="84"/>
      <c r="D376" s="84"/>
      <c r="E376" s="84"/>
      <c r="F376" s="84"/>
      <c r="G376" s="84"/>
      <c r="L376" s="86"/>
      <c r="M376" s="86"/>
      <c r="N376" s="87"/>
      <c r="O376" s="86"/>
      <c r="P376" s="86"/>
      <c r="Q376" s="86"/>
      <c r="T376" s="88"/>
      <c r="Z376" s="88"/>
      <c r="AD376" s="84"/>
      <c r="AE376" s="84"/>
      <c r="AF376" s="84"/>
      <c r="AG376" s="84"/>
      <c r="AH376" s="84"/>
      <c r="AI376" s="84"/>
      <c r="AJ376" s="84"/>
    </row>
    <row r="377" spans="1:36" s="85" customFormat="1">
      <c r="A377" s="83"/>
      <c r="B377" s="84"/>
      <c r="C377" s="84"/>
      <c r="D377" s="84"/>
      <c r="E377" s="84"/>
      <c r="F377" s="84"/>
      <c r="G377" s="84"/>
      <c r="L377" s="86"/>
      <c r="M377" s="86"/>
      <c r="N377" s="87"/>
      <c r="O377" s="86"/>
      <c r="P377" s="86"/>
      <c r="Q377" s="86"/>
      <c r="T377" s="88"/>
      <c r="Z377" s="88"/>
      <c r="AD377" s="84"/>
      <c r="AE377" s="84"/>
      <c r="AF377" s="84"/>
      <c r="AG377" s="84"/>
      <c r="AH377" s="84"/>
      <c r="AI377" s="84"/>
      <c r="AJ377" s="84"/>
    </row>
    <row r="378" spans="1:36" s="85" customFormat="1">
      <c r="A378" s="83"/>
      <c r="B378" s="84"/>
      <c r="C378" s="84"/>
      <c r="D378" s="84"/>
      <c r="E378" s="84"/>
      <c r="F378" s="84"/>
      <c r="G378" s="84"/>
      <c r="L378" s="86"/>
      <c r="M378" s="86"/>
      <c r="N378" s="87"/>
      <c r="O378" s="86"/>
      <c r="P378" s="86"/>
      <c r="Q378" s="86"/>
      <c r="T378" s="88"/>
      <c r="Z378" s="88"/>
      <c r="AD378" s="84"/>
      <c r="AE378" s="84"/>
      <c r="AF378" s="84"/>
      <c r="AG378" s="84"/>
      <c r="AH378" s="84"/>
      <c r="AI378" s="84"/>
      <c r="AJ378" s="84"/>
    </row>
    <row r="379" spans="1:36" s="85" customFormat="1">
      <c r="A379" s="83"/>
      <c r="B379" s="84"/>
      <c r="C379" s="84"/>
      <c r="D379" s="84"/>
      <c r="E379" s="84"/>
      <c r="F379" s="84"/>
      <c r="G379" s="84"/>
      <c r="L379" s="86"/>
      <c r="M379" s="86"/>
      <c r="N379" s="87"/>
      <c r="O379" s="86"/>
      <c r="P379" s="86"/>
      <c r="Q379" s="86"/>
      <c r="T379" s="88"/>
      <c r="Z379" s="88"/>
      <c r="AD379" s="84"/>
      <c r="AE379" s="84"/>
      <c r="AF379" s="84"/>
      <c r="AG379" s="84"/>
      <c r="AH379" s="84"/>
      <c r="AI379" s="84"/>
      <c r="AJ379" s="84"/>
    </row>
    <row r="380" spans="1:36" s="85" customFormat="1">
      <c r="A380" s="83"/>
      <c r="B380" s="84"/>
      <c r="C380" s="84"/>
      <c r="D380" s="84"/>
      <c r="E380" s="84"/>
      <c r="F380" s="84"/>
      <c r="G380" s="84"/>
      <c r="L380" s="86"/>
      <c r="M380" s="86"/>
      <c r="N380" s="87"/>
      <c r="O380" s="86"/>
      <c r="P380" s="86"/>
      <c r="Q380" s="86"/>
      <c r="T380" s="88"/>
      <c r="Z380" s="88"/>
      <c r="AD380" s="84"/>
      <c r="AE380" s="84"/>
      <c r="AF380" s="84"/>
      <c r="AG380" s="84"/>
      <c r="AH380" s="84"/>
      <c r="AI380" s="84"/>
      <c r="AJ380" s="84"/>
    </row>
    <row r="381" spans="1:36" s="85" customFormat="1">
      <c r="A381" s="83"/>
      <c r="B381" s="84"/>
      <c r="C381" s="84"/>
      <c r="D381" s="84"/>
      <c r="E381" s="84"/>
      <c r="F381" s="84"/>
      <c r="G381" s="84"/>
      <c r="L381" s="86"/>
      <c r="M381" s="86"/>
      <c r="N381" s="87"/>
      <c r="O381" s="86"/>
      <c r="P381" s="86"/>
      <c r="Q381" s="86"/>
      <c r="T381" s="88"/>
      <c r="Z381" s="88"/>
      <c r="AD381" s="84"/>
      <c r="AE381" s="84"/>
      <c r="AF381" s="84"/>
      <c r="AG381" s="84"/>
      <c r="AH381" s="84"/>
      <c r="AI381" s="84"/>
      <c r="AJ381" s="84"/>
    </row>
    <row r="382" spans="1:36" s="85" customFormat="1">
      <c r="A382" s="83"/>
      <c r="B382" s="84"/>
      <c r="C382" s="84"/>
      <c r="D382" s="84"/>
      <c r="E382" s="84"/>
      <c r="F382" s="84"/>
      <c r="G382" s="84"/>
      <c r="L382" s="86"/>
      <c r="M382" s="86"/>
      <c r="N382" s="87"/>
      <c r="O382" s="86"/>
      <c r="P382" s="86"/>
      <c r="Q382" s="86"/>
      <c r="T382" s="88"/>
      <c r="Z382" s="88"/>
      <c r="AD382" s="84"/>
      <c r="AE382" s="84"/>
      <c r="AF382" s="84"/>
      <c r="AG382" s="84"/>
      <c r="AH382" s="84"/>
      <c r="AI382" s="84"/>
      <c r="AJ382" s="84"/>
    </row>
    <row r="383" spans="1:36" s="85" customFormat="1">
      <c r="A383" s="83"/>
      <c r="B383" s="84"/>
      <c r="C383" s="84"/>
      <c r="D383" s="84"/>
      <c r="E383" s="84"/>
      <c r="F383" s="84"/>
      <c r="G383" s="84"/>
      <c r="L383" s="86"/>
      <c r="M383" s="86"/>
      <c r="N383" s="87"/>
      <c r="O383" s="86"/>
      <c r="P383" s="86"/>
      <c r="Q383" s="86"/>
      <c r="T383" s="88"/>
      <c r="Z383" s="88"/>
      <c r="AD383" s="84"/>
      <c r="AE383" s="84"/>
      <c r="AF383" s="84"/>
      <c r="AG383" s="84"/>
      <c r="AH383" s="84"/>
      <c r="AI383" s="84"/>
      <c r="AJ383" s="84"/>
    </row>
    <row r="384" spans="1:36" s="85" customFormat="1">
      <c r="A384" s="83"/>
      <c r="B384" s="84"/>
      <c r="C384" s="84"/>
      <c r="D384" s="84"/>
      <c r="E384" s="84"/>
      <c r="F384" s="84"/>
      <c r="G384" s="84"/>
      <c r="L384" s="86"/>
      <c r="M384" s="86"/>
      <c r="N384" s="87"/>
      <c r="O384" s="86"/>
      <c r="P384" s="86"/>
      <c r="Q384" s="86"/>
      <c r="T384" s="88"/>
      <c r="Z384" s="88"/>
      <c r="AD384" s="84"/>
      <c r="AE384" s="84"/>
      <c r="AF384" s="84"/>
      <c r="AG384" s="84"/>
      <c r="AH384" s="84"/>
      <c r="AI384" s="84"/>
      <c r="AJ384" s="84"/>
    </row>
    <row r="385" spans="1:36" s="85" customFormat="1">
      <c r="A385" s="83"/>
      <c r="B385" s="84"/>
      <c r="C385" s="84"/>
      <c r="D385" s="84"/>
      <c r="E385" s="84"/>
      <c r="F385" s="84"/>
      <c r="G385" s="84"/>
      <c r="L385" s="86"/>
      <c r="M385" s="86"/>
      <c r="N385" s="87"/>
      <c r="O385" s="86"/>
      <c r="P385" s="86"/>
      <c r="Q385" s="86"/>
      <c r="T385" s="88"/>
      <c r="Z385" s="88"/>
      <c r="AD385" s="84"/>
      <c r="AE385" s="84"/>
      <c r="AF385" s="84"/>
      <c r="AG385" s="84"/>
      <c r="AH385" s="84"/>
      <c r="AI385" s="84"/>
      <c r="AJ385" s="84"/>
    </row>
    <row r="386" spans="1:36" s="85" customFormat="1">
      <c r="A386" s="83"/>
      <c r="B386" s="84"/>
      <c r="C386" s="84"/>
      <c r="D386" s="84"/>
      <c r="E386" s="84"/>
      <c r="F386" s="84"/>
      <c r="G386" s="84"/>
      <c r="L386" s="86"/>
      <c r="M386" s="86"/>
      <c r="N386" s="87"/>
      <c r="O386" s="86"/>
      <c r="P386" s="86"/>
      <c r="Q386" s="86"/>
      <c r="T386" s="88"/>
      <c r="Z386" s="88"/>
      <c r="AD386" s="84"/>
      <c r="AE386" s="84"/>
      <c r="AF386" s="84"/>
      <c r="AG386" s="84"/>
      <c r="AH386" s="84"/>
      <c r="AI386" s="84"/>
      <c r="AJ386" s="84"/>
    </row>
    <row r="387" spans="1:36" s="85" customFormat="1">
      <c r="A387" s="83"/>
      <c r="B387" s="84"/>
      <c r="C387" s="84"/>
      <c r="D387" s="84"/>
      <c r="E387" s="84"/>
      <c r="F387" s="84"/>
      <c r="G387" s="84"/>
      <c r="L387" s="86"/>
      <c r="M387" s="86"/>
      <c r="N387" s="87"/>
      <c r="O387" s="86"/>
      <c r="P387" s="86"/>
      <c r="Q387" s="86"/>
      <c r="T387" s="88"/>
      <c r="Z387" s="88"/>
      <c r="AD387" s="84"/>
      <c r="AE387" s="84"/>
      <c r="AF387" s="84"/>
      <c r="AG387" s="84"/>
      <c r="AH387" s="84"/>
      <c r="AI387" s="84"/>
      <c r="AJ387" s="84"/>
    </row>
    <row r="388" spans="1:36" s="85" customFormat="1">
      <c r="A388" s="83"/>
      <c r="B388" s="84"/>
      <c r="C388" s="84"/>
      <c r="D388" s="84"/>
      <c r="E388" s="84"/>
      <c r="F388" s="84"/>
      <c r="G388" s="84"/>
      <c r="L388" s="86"/>
      <c r="M388" s="86"/>
      <c r="N388" s="87"/>
      <c r="O388" s="86"/>
      <c r="P388" s="86"/>
      <c r="Q388" s="86"/>
      <c r="T388" s="88"/>
      <c r="Z388" s="88"/>
      <c r="AD388" s="84"/>
      <c r="AE388" s="84"/>
      <c r="AF388" s="84"/>
      <c r="AG388" s="84"/>
      <c r="AH388" s="84"/>
      <c r="AI388" s="84"/>
      <c r="AJ388" s="84"/>
    </row>
    <row r="389" spans="1:36" s="85" customFormat="1">
      <c r="A389" s="83"/>
      <c r="B389" s="84"/>
      <c r="C389" s="84"/>
      <c r="D389" s="84"/>
      <c r="E389" s="84"/>
      <c r="F389" s="84"/>
      <c r="G389" s="84"/>
      <c r="L389" s="86"/>
      <c r="M389" s="86"/>
      <c r="N389" s="87"/>
      <c r="O389" s="86"/>
      <c r="P389" s="86"/>
      <c r="Q389" s="86"/>
      <c r="T389" s="88"/>
      <c r="Z389" s="88"/>
      <c r="AD389" s="84"/>
      <c r="AE389" s="84"/>
      <c r="AF389" s="84"/>
      <c r="AG389" s="84"/>
      <c r="AH389" s="84"/>
      <c r="AI389" s="84"/>
      <c r="AJ389" s="84"/>
    </row>
    <row r="390" spans="1:36" s="85" customFormat="1">
      <c r="A390" s="83"/>
      <c r="B390" s="84"/>
      <c r="C390" s="84"/>
      <c r="D390" s="84"/>
      <c r="E390" s="84"/>
      <c r="F390" s="84"/>
      <c r="G390" s="84"/>
      <c r="L390" s="86"/>
      <c r="M390" s="86"/>
      <c r="N390" s="87"/>
      <c r="O390" s="86"/>
      <c r="P390" s="86"/>
      <c r="Q390" s="86"/>
      <c r="T390" s="88"/>
      <c r="Z390" s="88"/>
      <c r="AD390" s="84"/>
      <c r="AE390" s="84"/>
      <c r="AF390" s="84"/>
      <c r="AG390" s="84"/>
      <c r="AH390" s="84"/>
      <c r="AI390" s="84"/>
      <c r="AJ390" s="84"/>
    </row>
    <row r="391" spans="1:36" s="85" customFormat="1">
      <c r="A391" s="83"/>
      <c r="B391" s="84"/>
      <c r="C391" s="84"/>
      <c r="D391" s="84"/>
      <c r="E391" s="84"/>
      <c r="F391" s="84"/>
      <c r="G391" s="84"/>
      <c r="L391" s="86"/>
      <c r="M391" s="86"/>
      <c r="N391" s="87"/>
      <c r="O391" s="86"/>
      <c r="P391" s="86"/>
      <c r="Q391" s="86"/>
      <c r="T391" s="88"/>
      <c r="Z391" s="88"/>
      <c r="AD391" s="84"/>
      <c r="AE391" s="84"/>
      <c r="AF391" s="84"/>
      <c r="AG391" s="84"/>
      <c r="AH391" s="84"/>
      <c r="AI391" s="84"/>
      <c r="AJ391" s="84"/>
    </row>
    <row r="392" spans="1:36" s="85" customFormat="1">
      <c r="A392" s="83"/>
      <c r="B392" s="84"/>
      <c r="C392" s="84"/>
      <c r="D392" s="84"/>
      <c r="E392" s="84"/>
      <c r="F392" s="84"/>
      <c r="G392" s="84"/>
      <c r="L392" s="86"/>
      <c r="M392" s="86"/>
      <c r="N392" s="87"/>
      <c r="O392" s="86"/>
      <c r="P392" s="86"/>
      <c r="Q392" s="86"/>
      <c r="T392" s="88"/>
      <c r="Z392" s="88"/>
      <c r="AD392" s="84"/>
      <c r="AE392" s="84"/>
      <c r="AF392" s="84"/>
      <c r="AG392" s="84"/>
      <c r="AH392" s="84"/>
      <c r="AI392" s="84"/>
      <c r="AJ392" s="84"/>
    </row>
    <row r="393" spans="1:36" s="85" customFormat="1">
      <c r="A393" s="83"/>
      <c r="B393" s="84"/>
      <c r="C393" s="84"/>
      <c r="D393" s="84"/>
      <c r="E393" s="84"/>
      <c r="F393" s="84"/>
      <c r="G393" s="84"/>
      <c r="L393" s="86"/>
      <c r="M393" s="86"/>
      <c r="N393" s="87"/>
      <c r="O393" s="86"/>
      <c r="P393" s="86"/>
      <c r="Q393" s="86"/>
      <c r="T393" s="88"/>
      <c r="Z393" s="88"/>
      <c r="AD393" s="84"/>
      <c r="AE393" s="84"/>
      <c r="AF393" s="84"/>
      <c r="AG393" s="84"/>
      <c r="AH393" s="84"/>
      <c r="AI393" s="84"/>
      <c r="AJ393" s="84"/>
    </row>
    <row r="394" spans="1:36" s="85" customFormat="1">
      <c r="A394" s="83"/>
      <c r="B394" s="84"/>
      <c r="C394" s="84"/>
      <c r="D394" s="84"/>
      <c r="E394" s="84"/>
      <c r="F394" s="84"/>
      <c r="G394" s="84"/>
      <c r="L394" s="86"/>
      <c r="M394" s="86"/>
      <c r="N394" s="87"/>
      <c r="O394" s="86"/>
      <c r="P394" s="86"/>
      <c r="Q394" s="86"/>
      <c r="T394" s="88"/>
      <c r="Z394" s="88"/>
      <c r="AD394" s="84"/>
      <c r="AE394" s="84"/>
      <c r="AF394" s="84"/>
      <c r="AG394" s="84"/>
      <c r="AH394" s="84"/>
      <c r="AI394" s="84"/>
      <c r="AJ394" s="84"/>
    </row>
    <row r="395" spans="1:36" s="85" customFormat="1">
      <c r="A395" s="83"/>
      <c r="B395" s="84"/>
      <c r="C395" s="84"/>
      <c r="D395" s="84"/>
      <c r="E395" s="84"/>
      <c r="F395" s="84"/>
      <c r="G395" s="84"/>
      <c r="L395" s="86"/>
      <c r="M395" s="86"/>
      <c r="N395" s="87"/>
      <c r="O395" s="86"/>
      <c r="P395" s="86"/>
      <c r="Q395" s="86"/>
      <c r="T395" s="88"/>
      <c r="Z395" s="88"/>
      <c r="AD395" s="84"/>
      <c r="AE395" s="84"/>
      <c r="AF395" s="84"/>
      <c r="AG395" s="84"/>
      <c r="AH395" s="84"/>
      <c r="AI395" s="84"/>
      <c r="AJ395" s="84"/>
    </row>
    <row r="396" spans="1:36" s="85" customFormat="1">
      <c r="A396" s="83"/>
      <c r="B396" s="84"/>
      <c r="C396" s="84"/>
      <c r="D396" s="84"/>
      <c r="E396" s="84"/>
      <c r="F396" s="84"/>
      <c r="G396" s="84"/>
      <c r="L396" s="86"/>
      <c r="M396" s="86"/>
      <c r="N396" s="87"/>
      <c r="O396" s="86"/>
      <c r="P396" s="86"/>
      <c r="Q396" s="86"/>
      <c r="T396" s="88"/>
      <c r="Z396" s="88"/>
      <c r="AD396" s="84"/>
      <c r="AE396" s="84"/>
      <c r="AF396" s="84"/>
      <c r="AG396" s="84"/>
      <c r="AH396" s="84"/>
      <c r="AI396" s="84"/>
      <c r="AJ396" s="84"/>
    </row>
    <row r="397" spans="1:36" s="85" customFormat="1">
      <c r="A397" s="83"/>
      <c r="B397" s="84"/>
      <c r="C397" s="84"/>
      <c r="D397" s="84"/>
      <c r="E397" s="84"/>
      <c r="F397" s="84"/>
      <c r="G397" s="84"/>
      <c r="L397" s="86"/>
      <c r="M397" s="86"/>
      <c r="N397" s="87"/>
      <c r="O397" s="86"/>
      <c r="P397" s="86"/>
      <c r="Q397" s="86"/>
      <c r="T397" s="88"/>
      <c r="Z397" s="88"/>
      <c r="AD397" s="84"/>
      <c r="AE397" s="84"/>
      <c r="AF397" s="84"/>
      <c r="AG397" s="84"/>
      <c r="AH397" s="84"/>
      <c r="AI397" s="84"/>
      <c r="AJ397" s="84"/>
    </row>
    <row r="398" spans="1:36" s="85" customFormat="1">
      <c r="A398" s="83"/>
      <c r="B398" s="84"/>
      <c r="C398" s="84"/>
      <c r="D398" s="84"/>
      <c r="E398" s="84"/>
      <c r="F398" s="84"/>
      <c r="G398" s="84"/>
      <c r="L398" s="86"/>
      <c r="M398" s="86"/>
      <c r="N398" s="87"/>
      <c r="O398" s="86"/>
      <c r="P398" s="86"/>
      <c r="Q398" s="86"/>
      <c r="T398" s="88"/>
      <c r="Z398" s="88"/>
      <c r="AD398" s="84"/>
      <c r="AE398" s="84"/>
      <c r="AF398" s="84"/>
      <c r="AG398" s="84"/>
      <c r="AH398" s="84"/>
      <c r="AI398" s="84"/>
      <c r="AJ398" s="84"/>
    </row>
    <row r="399" spans="1:36" s="85" customFormat="1">
      <c r="A399" s="83"/>
      <c r="B399" s="84"/>
      <c r="C399" s="84"/>
      <c r="D399" s="84"/>
      <c r="E399" s="84"/>
      <c r="F399" s="84"/>
      <c r="G399" s="84"/>
      <c r="L399" s="86"/>
      <c r="M399" s="86"/>
      <c r="N399" s="87"/>
      <c r="O399" s="86"/>
      <c r="P399" s="86"/>
      <c r="Q399" s="86"/>
      <c r="T399" s="88"/>
      <c r="Z399" s="88"/>
      <c r="AD399" s="84"/>
      <c r="AE399" s="84"/>
      <c r="AF399" s="84"/>
      <c r="AG399" s="84"/>
      <c r="AH399" s="84"/>
      <c r="AI399" s="84"/>
      <c r="AJ399" s="84"/>
    </row>
    <row r="400" spans="1:36" s="85" customFormat="1">
      <c r="A400" s="83"/>
      <c r="B400" s="84"/>
      <c r="C400" s="84"/>
      <c r="D400" s="84"/>
      <c r="E400" s="84"/>
      <c r="F400" s="84"/>
      <c r="G400" s="84"/>
      <c r="L400" s="86"/>
      <c r="M400" s="86"/>
      <c r="N400" s="87"/>
      <c r="O400" s="86"/>
      <c r="P400" s="86"/>
      <c r="Q400" s="86"/>
      <c r="T400" s="88"/>
      <c r="Z400" s="88"/>
      <c r="AD400" s="84"/>
      <c r="AE400" s="84"/>
      <c r="AF400" s="84"/>
      <c r="AG400" s="84"/>
      <c r="AH400" s="84"/>
      <c r="AI400" s="84"/>
      <c r="AJ400" s="84"/>
    </row>
    <row r="401" spans="1:36" s="85" customFormat="1">
      <c r="A401" s="83"/>
      <c r="B401" s="84"/>
      <c r="C401" s="84"/>
      <c r="D401" s="84"/>
      <c r="E401" s="84"/>
      <c r="F401" s="84"/>
      <c r="G401" s="84"/>
      <c r="L401" s="86"/>
      <c r="M401" s="86"/>
      <c r="N401" s="87"/>
      <c r="O401" s="86"/>
      <c r="P401" s="86"/>
      <c r="Q401" s="86"/>
      <c r="T401" s="88"/>
      <c r="Z401" s="88"/>
      <c r="AD401" s="84"/>
      <c r="AE401" s="84"/>
      <c r="AF401" s="84"/>
      <c r="AG401" s="84"/>
      <c r="AH401" s="84"/>
      <c r="AI401" s="84"/>
      <c r="AJ401" s="84"/>
    </row>
    <row r="402" spans="1:36" s="85" customFormat="1">
      <c r="A402" s="83"/>
      <c r="B402" s="84"/>
      <c r="C402" s="84"/>
      <c r="D402" s="84"/>
      <c r="E402" s="84"/>
      <c r="F402" s="84"/>
      <c r="G402" s="84"/>
      <c r="L402" s="86"/>
      <c r="M402" s="86"/>
      <c r="N402" s="87"/>
      <c r="O402" s="86"/>
      <c r="P402" s="86"/>
      <c r="Q402" s="86"/>
      <c r="T402" s="88"/>
      <c r="Z402" s="88"/>
      <c r="AD402" s="84"/>
      <c r="AE402" s="84"/>
      <c r="AF402" s="84"/>
      <c r="AG402" s="84"/>
      <c r="AH402" s="84"/>
      <c r="AI402" s="84"/>
      <c r="AJ402" s="84"/>
    </row>
    <row r="403" spans="1:36" s="85" customFormat="1">
      <c r="A403" s="83"/>
      <c r="B403" s="84"/>
      <c r="C403" s="84"/>
      <c r="D403" s="84"/>
      <c r="E403" s="84"/>
      <c r="F403" s="84"/>
      <c r="G403" s="84"/>
      <c r="L403" s="86"/>
      <c r="M403" s="86"/>
      <c r="N403" s="87"/>
      <c r="O403" s="86"/>
      <c r="P403" s="86"/>
      <c r="Q403" s="86"/>
      <c r="T403" s="88"/>
      <c r="Z403" s="88"/>
      <c r="AD403" s="84"/>
      <c r="AE403" s="84"/>
      <c r="AF403" s="84"/>
      <c r="AG403" s="84"/>
      <c r="AH403" s="84"/>
      <c r="AI403" s="84"/>
      <c r="AJ403" s="84"/>
    </row>
    <row r="404" spans="1:36" s="85" customFormat="1">
      <c r="A404" s="83"/>
      <c r="B404" s="84"/>
      <c r="C404" s="84"/>
      <c r="D404" s="84"/>
      <c r="E404" s="84"/>
      <c r="F404" s="84"/>
      <c r="G404" s="84"/>
      <c r="L404" s="86"/>
      <c r="M404" s="86"/>
      <c r="N404" s="87"/>
      <c r="O404" s="86"/>
      <c r="P404" s="86"/>
      <c r="Q404" s="86"/>
      <c r="T404" s="88"/>
      <c r="Z404" s="88"/>
      <c r="AD404" s="84"/>
      <c r="AE404" s="84"/>
      <c r="AF404" s="84"/>
      <c r="AG404" s="84"/>
      <c r="AH404" s="84"/>
      <c r="AI404" s="84"/>
      <c r="AJ404" s="84"/>
    </row>
    <row r="405" spans="1:36" s="85" customFormat="1">
      <c r="A405" s="83"/>
      <c r="B405" s="84"/>
      <c r="C405" s="84"/>
      <c r="D405" s="84"/>
      <c r="E405" s="84"/>
      <c r="F405" s="84"/>
      <c r="G405" s="84"/>
      <c r="L405" s="86"/>
      <c r="M405" s="86"/>
      <c r="N405" s="87"/>
      <c r="O405" s="86"/>
      <c r="P405" s="86"/>
      <c r="Q405" s="86"/>
      <c r="T405" s="88"/>
      <c r="Z405" s="88"/>
      <c r="AD405" s="84"/>
      <c r="AE405" s="84"/>
      <c r="AF405" s="84"/>
      <c r="AG405" s="84"/>
      <c r="AH405" s="84"/>
      <c r="AI405" s="84"/>
      <c r="AJ405" s="84"/>
    </row>
    <row r="406" spans="1:36" s="85" customFormat="1">
      <c r="A406" s="83"/>
      <c r="B406" s="84"/>
      <c r="C406" s="84"/>
      <c r="D406" s="84"/>
      <c r="E406" s="84"/>
      <c r="F406" s="84"/>
      <c r="G406" s="84"/>
      <c r="L406" s="86"/>
      <c r="M406" s="86"/>
      <c r="N406" s="87"/>
      <c r="O406" s="86"/>
      <c r="P406" s="86"/>
      <c r="Q406" s="86"/>
      <c r="T406" s="88"/>
      <c r="Z406" s="88"/>
      <c r="AD406" s="84"/>
      <c r="AE406" s="84"/>
      <c r="AF406" s="84"/>
      <c r="AG406" s="84"/>
      <c r="AH406" s="84"/>
      <c r="AI406" s="84"/>
      <c r="AJ406" s="84"/>
    </row>
    <row r="407" spans="1:36" s="85" customFormat="1">
      <c r="A407" s="83"/>
      <c r="B407" s="84"/>
      <c r="C407" s="84"/>
      <c r="D407" s="84"/>
      <c r="E407" s="84"/>
      <c r="F407" s="84"/>
      <c r="G407" s="84"/>
      <c r="L407" s="86"/>
      <c r="M407" s="86"/>
      <c r="N407" s="87"/>
      <c r="O407" s="86"/>
      <c r="P407" s="86"/>
      <c r="Q407" s="86"/>
      <c r="T407" s="88"/>
      <c r="Z407" s="88"/>
      <c r="AD407" s="84"/>
      <c r="AE407" s="84"/>
      <c r="AF407" s="84"/>
      <c r="AG407" s="84"/>
      <c r="AH407" s="84"/>
      <c r="AI407" s="84"/>
      <c r="AJ407" s="84"/>
    </row>
    <row r="408" spans="1:36" s="85" customFormat="1">
      <c r="A408" s="83"/>
      <c r="B408" s="84"/>
      <c r="C408" s="84"/>
      <c r="D408" s="84"/>
      <c r="E408" s="84"/>
      <c r="F408" s="84"/>
      <c r="G408" s="84"/>
      <c r="L408" s="86"/>
      <c r="M408" s="86"/>
      <c r="N408" s="87"/>
      <c r="O408" s="86"/>
      <c r="P408" s="86"/>
      <c r="Q408" s="86"/>
      <c r="T408" s="88"/>
      <c r="Z408" s="88"/>
      <c r="AD408" s="84"/>
      <c r="AE408" s="84"/>
      <c r="AF408" s="84"/>
      <c r="AG408" s="84"/>
      <c r="AH408" s="84"/>
      <c r="AI408" s="84"/>
      <c r="AJ408" s="84"/>
    </row>
    <row r="409" spans="1:36" s="85" customFormat="1">
      <c r="A409" s="83"/>
      <c r="B409" s="84"/>
      <c r="C409" s="84"/>
      <c r="D409" s="84"/>
      <c r="E409" s="84"/>
      <c r="F409" s="84"/>
      <c r="G409" s="84"/>
      <c r="L409" s="86"/>
      <c r="M409" s="86"/>
      <c r="N409" s="87"/>
      <c r="O409" s="86"/>
      <c r="P409" s="86"/>
      <c r="Q409" s="86"/>
      <c r="T409" s="88"/>
      <c r="Z409" s="88"/>
      <c r="AD409" s="84"/>
      <c r="AE409" s="84"/>
      <c r="AF409" s="84"/>
      <c r="AG409" s="84"/>
      <c r="AH409" s="84"/>
      <c r="AI409" s="84"/>
      <c r="AJ409" s="84"/>
    </row>
    <row r="410" spans="1:36" s="85" customFormat="1">
      <c r="A410" s="83"/>
      <c r="B410" s="84"/>
      <c r="C410" s="84"/>
      <c r="D410" s="84"/>
      <c r="E410" s="84"/>
      <c r="F410" s="84"/>
      <c r="G410" s="84"/>
      <c r="L410" s="86"/>
      <c r="M410" s="86"/>
      <c r="N410" s="87"/>
      <c r="O410" s="86"/>
      <c r="P410" s="86"/>
      <c r="Q410" s="86"/>
      <c r="T410" s="88"/>
      <c r="Z410" s="88"/>
      <c r="AD410" s="84"/>
      <c r="AE410" s="84"/>
      <c r="AF410" s="84"/>
      <c r="AG410" s="84"/>
      <c r="AH410" s="84"/>
      <c r="AI410" s="84"/>
      <c r="AJ410" s="84"/>
    </row>
    <row r="411" spans="1:36" s="85" customFormat="1">
      <c r="A411" s="83"/>
      <c r="B411" s="84"/>
      <c r="C411" s="84"/>
      <c r="D411" s="84"/>
      <c r="E411" s="84"/>
      <c r="F411" s="84"/>
      <c r="G411" s="84"/>
      <c r="L411" s="86"/>
      <c r="M411" s="86"/>
      <c r="N411" s="87"/>
      <c r="O411" s="86"/>
      <c r="P411" s="86"/>
      <c r="Q411" s="86"/>
      <c r="T411" s="88"/>
      <c r="Z411" s="88"/>
      <c r="AD411" s="84"/>
      <c r="AE411" s="84"/>
      <c r="AF411" s="84"/>
      <c r="AG411" s="84"/>
      <c r="AH411" s="84"/>
      <c r="AI411" s="84"/>
      <c r="AJ411" s="84"/>
    </row>
    <row r="412" spans="1:36" s="85" customFormat="1">
      <c r="A412" s="83"/>
      <c r="B412" s="84"/>
      <c r="C412" s="84"/>
      <c r="D412" s="84"/>
      <c r="E412" s="84"/>
      <c r="F412" s="84"/>
      <c r="G412" s="84"/>
      <c r="L412" s="86"/>
      <c r="M412" s="86"/>
      <c r="N412" s="87"/>
      <c r="O412" s="86"/>
      <c r="P412" s="86"/>
      <c r="Q412" s="86"/>
      <c r="T412" s="88"/>
      <c r="Z412" s="88"/>
      <c r="AD412" s="84"/>
      <c r="AE412" s="84"/>
      <c r="AF412" s="84"/>
      <c r="AG412" s="84"/>
      <c r="AH412" s="84"/>
      <c r="AI412" s="84"/>
      <c r="AJ412" s="84"/>
    </row>
    <row r="413" spans="1:36" s="85" customFormat="1">
      <c r="A413" s="83"/>
      <c r="B413" s="84"/>
      <c r="C413" s="84"/>
      <c r="D413" s="84"/>
      <c r="E413" s="84"/>
      <c r="F413" s="84"/>
      <c r="G413" s="84"/>
      <c r="L413" s="86"/>
      <c r="M413" s="86"/>
      <c r="N413" s="87"/>
      <c r="O413" s="86"/>
      <c r="P413" s="86"/>
      <c r="Q413" s="86"/>
      <c r="T413" s="88"/>
      <c r="Z413" s="88"/>
      <c r="AD413" s="84"/>
      <c r="AE413" s="84"/>
      <c r="AF413" s="84"/>
      <c r="AG413" s="84"/>
      <c r="AH413" s="84"/>
      <c r="AI413" s="84"/>
      <c r="AJ413" s="84"/>
    </row>
    <row r="414" spans="1:36" s="85" customFormat="1">
      <c r="A414" s="83"/>
      <c r="B414" s="84"/>
      <c r="C414" s="84"/>
      <c r="D414" s="84"/>
      <c r="E414" s="84"/>
      <c r="F414" s="84"/>
      <c r="G414" s="84"/>
      <c r="L414" s="86"/>
      <c r="M414" s="86"/>
      <c r="N414" s="87"/>
      <c r="O414" s="86"/>
      <c r="P414" s="86"/>
      <c r="Q414" s="86"/>
      <c r="T414" s="88"/>
      <c r="Z414" s="88"/>
      <c r="AD414" s="84"/>
      <c r="AE414" s="84"/>
      <c r="AF414" s="84"/>
      <c r="AG414" s="84"/>
      <c r="AH414" s="84"/>
      <c r="AI414" s="84"/>
      <c r="AJ414" s="84"/>
    </row>
    <row r="415" spans="1:36" s="85" customFormat="1">
      <c r="A415" s="83"/>
      <c r="B415" s="84"/>
      <c r="C415" s="84"/>
      <c r="D415" s="84"/>
      <c r="E415" s="84"/>
      <c r="F415" s="84"/>
      <c r="G415" s="84"/>
      <c r="L415" s="86"/>
      <c r="M415" s="86"/>
      <c r="N415" s="87"/>
      <c r="O415" s="86"/>
      <c r="P415" s="86"/>
      <c r="Q415" s="86"/>
      <c r="T415" s="88"/>
      <c r="Z415" s="88"/>
      <c r="AD415" s="84"/>
      <c r="AE415" s="84"/>
      <c r="AF415" s="84"/>
      <c r="AG415" s="84"/>
      <c r="AH415" s="84"/>
      <c r="AI415" s="84"/>
      <c r="AJ415" s="84"/>
    </row>
    <row r="416" spans="1:36" s="85" customFormat="1">
      <c r="A416" s="83"/>
      <c r="B416" s="84"/>
      <c r="C416" s="84"/>
      <c r="D416" s="84"/>
      <c r="E416" s="84"/>
      <c r="F416" s="84"/>
      <c r="G416" s="84"/>
      <c r="L416" s="86"/>
      <c r="M416" s="86"/>
      <c r="N416" s="87"/>
      <c r="O416" s="86"/>
      <c r="P416" s="86"/>
      <c r="Q416" s="86"/>
      <c r="T416" s="88"/>
      <c r="Z416" s="88"/>
      <c r="AD416" s="84"/>
      <c r="AE416" s="84"/>
      <c r="AF416" s="84"/>
      <c r="AG416" s="84"/>
      <c r="AH416" s="84"/>
      <c r="AI416" s="84"/>
      <c r="AJ416" s="84"/>
    </row>
    <row r="417" spans="1:36" s="85" customFormat="1">
      <c r="A417" s="83"/>
      <c r="B417" s="84"/>
      <c r="C417" s="84"/>
      <c r="D417" s="84"/>
      <c r="E417" s="84"/>
      <c r="F417" s="84"/>
      <c r="G417" s="84"/>
      <c r="L417" s="86"/>
      <c r="M417" s="86"/>
      <c r="N417" s="87"/>
      <c r="O417" s="86"/>
      <c r="P417" s="86"/>
      <c r="Q417" s="86"/>
      <c r="T417" s="88"/>
      <c r="Z417" s="88"/>
      <c r="AD417" s="84"/>
      <c r="AE417" s="84"/>
      <c r="AF417" s="84"/>
      <c r="AG417" s="84"/>
      <c r="AH417" s="84"/>
      <c r="AI417" s="84"/>
      <c r="AJ417" s="84"/>
    </row>
    <row r="418" spans="1:36" s="85" customFormat="1">
      <c r="A418" s="83"/>
      <c r="B418" s="84"/>
      <c r="C418" s="84"/>
      <c r="D418" s="84"/>
      <c r="E418" s="84"/>
      <c r="F418" s="84"/>
      <c r="G418" s="84"/>
      <c r="L418" s="86"/>
      <c r="M418" s="86"/>
      <c r="N418" s="87"/>
      <c r="O418" s="86"/>
      <c r="P418" s="86"/>
      <c r="Q418" s="86"/>
      <c r="T418" s="88"/>
      <c r="Z418" s="88"/>
      <c r="AD418" s="84"/>
      <c r="AE418" s="84"/>
      <c r="AF418" s="84"/>
      <c r="AG418" s="84"/>
      <c r="AH418" s="84"/>
      <c r="AI418" s="84"/>
      <c r="AJ418" s="84"/>
    </row>
    <row r="419" spans="1:36" s="85" customFormat="1">
      <c r="A419" s="83"/>
      <c r="B419" s="84"/>
      <c r="C419" s="84"/>
      <c r="D419" s="84"/>
      <c r="E419" s="84"/>
      <c r="F419" s="84"/>
      <c r="G419" s="84"/>
      <c r="L419" s="86"/>
      <c r="M419" s="86"/>
      <c r="N419" s="87"/>
      <c r="O419" s="86"/>
      <c r="P419" s="86"/>
      <c r="Q419" s="86"/>
      <c r="T419" s="88"/>
      <c r="Z419" s="88"/>
      <c r="AD419" s="84"/>
      <c r="AE419" s="84"/>
      <c r="AF419" s="84"/>
      <c r="AG419" s="84"/>
      <c r="AH419" s="84"/>
      <c r="AI419" s="84"/>
      <c r="AJ419" s="84"/>
    </row>
    <row r="420" spans="1:36" s="85" customFormat="1">
      <c r="A420" s="83"/>
      <c r="B420" s="84"/>
      <c r="C420" s="84"/>
      <c r="D420" s="84"/>
      <c r="E420" s="84"/>
      <c r="F420" s="84"/>
      <c r="G420" s="84"/>
      <c r="L420" s="86"/>
      <c r="M420" s="86"/>
      <c r="N420" s="87"/>
      <c r="O420" s="86"/>
      <c r="P420" s="86"/>
      <c r="Q420" s="86"/>
      <c r="T420" s="88"/>
      <c r="Z420" s="88"/>
      <c r="AD420" s="84"/>
      <c r="AE420" s="84"/>
      <c r="AF420" s="84"/>
      <c r="AG420" s="84"/>
      <c r="AH420" s="84"/>
      <c r="AI420" s="84"/>
      <c r="AJ420" s="84"/>
    </row>
    <row r="421" spans="1:36" s="85" customFormat="1">
      <c r="A421" s="83"/>
      <c r="B421" s="84"/>
      <c r="C421" s="84"/>
      <c r="D421" s="84"/>
      <c r="E421" s="84"/>
      <c r="F421" s="84"/>
      <c r="G421" s="84"/>
      <c r="L421" s="86"/>
      <c r="M421" s="86"/>
      <c r="N421" s="87"/>
      <c r="O421" s="86"/>
      <c r="P421" s="86"/>
      <c r="Q421" s="86"/>
      <c r="T421" s="88"/>
      <c r="Z421" s="88"/>
      <c r="AD421" s="84"/>
      <c r="AE421" s="84"/>
      <c r="AF421" s="84"/>
      <c r="AG421" s="84"/>
      <c r="AH421" s="84"/>
      <c r="AI421" s="84"/>
      <c r="AJ421" s="84"/>
    </row>
    <row r="422" spans="1:36" s="85" customFormat="1">
      <c r="A422" s="83"/>
      <c r="B422" s="84"/>
      <c r="C422" s="84"/>
      <c r="D422" s="84"/>
      <c r="E422" s="84"/>
      <c r="F422" s="84"/>
      <c r="G422" s="84"/>
      <c r="L422" s="86"/>
      <c r="M422" s="86"/>
      <c r="N422" s="87"/>
      <c r="O422" s="86"/>
      <c r="P422" s="86"/>
      <c r="Q422" s="86"/>
      <c r="T422" s="88"/>
      <c r="Z422" s="88"/>
      <c r="AD422" s="84"/>
      <c r="AE422" s="84"/>
      <c r="AF422" s="84"/>
      <c r="AG422" s="84"/>
      <c r="AH422" s="84"/>
      <c r="AI422" s="84"/>
      <c r="AJ422" s="84"/>
    </row>
    <row r="423" spans="1:36" s="85" customFormat="1">
      <c r="A423" s="83"/>
      <c r="B423" s="84"/>
      <c r="C423" s="84"/>
      <c r="D423" s="84"/>
      <c r="E423" s="84"/>
      <c r="F423" s="84"/>
      <c r="G423" s="84"/>
      <c r="L423" s="86"/>
      <c r="M423" s="86"/>
      <c r="N423" s="87"/>
      <c r="O423" s="86"/>
      <c r="P423" s="86"/>
      <c r="Q423" s="86"/>
      <c r="T423" s="88"/>
      <c r="Z423" s="88"/>
      <c r="AD423" s="84"/>
      <c r="AE423" s="84"/>
      <c r="AF423" s="84"/>
      <c r="AG423" s="84"/>
      <c r="AH423" s="84"/>
      <c r="AI423" s="84"/>
      <c r="AJ423" s="84"/>
    </row>
    <row r="424" spans="1:36" s="85" customFormat="1">
      <c r="A424" s="83"/>
      <c r="B424" s="84"/>
      <c r="C424" s="84"/>
      <c r="D424" s="84"/>
      <c r="E424" s="84"/>
      <c r="F424" s="84"/>
      <c r="G424" s="84"/>
      <c r="L424" s="86"/>
      <c r="M424" s="86"/>
      <c r="N424" s="87"/>
      <c r="O424" s="86"/>
      <c r="P424" s="86"/>
      <c r="Q424" s="86"/>
      <c r="T424" s="88"/>
      <c r="Z424" s="88"/>
      <c r="AD424" s="84"/>
      <c r="AE424" s="84"/>
      <c r="AF424" s="84"/>
      <c r="AG424" s="84"/>
      <c r="AH424" s="84"/>
      <c r="AI424" s="84"/>
      <c r="AJ424" s="84"/>
    </row>
    <row r="425" spans="1:36" s="85" customFormat="1">
      <c r="A425" s="83"/>
      <c r="B425" s="84"/>
      <c r="C425" s="84"/>
      <c r="D425" s="84"/>
      <c r="E425" s="84"/>
      <c r="F425" s="84"/>
      <c r="G425" s="84"/>
      <c r="L425" s="86"/>
      <c r="M425" s="86"/>
      <c r="N425" s="87"/>
      <c r="O425" s="86"/>
      <c r="P425" s="86"/>
      <c r="Q425" s="86"/>
      <c r="T425" s="88"/>
      <c r="Z425" s="88"/>
      <c r="AD425" s="84"/>
      <c r="AE425" s="84"/>
      <c r="AF425" s="84"/>
      <c r="AG425" s="84"/>
      <c r="AH425" s="84"/>
      <c r="AI425" s="84"/>
      <c r="AJ425" s="84"/>
    </row>
    <row r="426" spans="1:36" s="85" customFormat="1">
      <c r="A426" s="83"/>
      <c r="B426" s="84"/>
      <c r="C426" s="84"/>
      <c r="D426" s="84"/>
      <c r="E426" s="84"/>
      <c r="F426" s="84"/>
      <c r="G426" s="84"/>
      <c r="L426" s="86"/>
      <c r="M426" s="86"/>
      <c r="N426" s="87"/>
      <c r="O426" s="86"/>
      <c r="P426" s="86"/>
      <c r="Q426" s="86"/>
      <c r="T426" s="88"/>
      <c r="Z426" s="88"/>
      <c r="AD426" s="84"/>
      <c r="AE426" s="84"/>
      <c r="AF426" s="84"/>
      <c r="AG426" s="84"/>
      <c r="AH426" s="84"/>
      <c r="AI426" s="84"/>
      <c r="AJ426" s="84"/>
    </row>
    <row r="427" spans="1:36" s="85" customFormat="1">
      <c r="A427" s="83"/>
      <c r="B427" s="84"/>
      <c r="C427" s="84"/>
      <c r="D427" s="84"/>
      <c r="E427" s="84"/>
      <c r="F427" s="84"/>
      <c r="G427" s="84"/>
      <c r="L427" s="86"/>
      <c r="M427" s="86"/>
      <c r="N427" s="87"/>
      <c r="O427" s="86"/>
      <c r="P427" s="86"/>
      <c r="Q427" s="86"/>
      <c r="T427" s="88"/>
      <c r="Z427" s="88"/>
      <c r="AD427" s="84"/>
      <c r="AE427" s="84"/>
      <c r="AF427" s="84"/>
      <c r="AG427" s="84"/>
      <c r="AH427" s="84"/>
      <c r="AI427" s="84"/>
      <c r="AJ427" s="84"/>
    </row>
    <row r="428" spans="1:36" s="85" customFormat="1">
      <c r="A428" s="83"/>
      <c r="B428" s="84"/>
      <c r="C428" s="84"/>
      <c r="D428" s="84"/>
      <c r="E428" s="84"/>
      <c r="F428" s="84"/>
      <c r="G428" s="84"/>
      <c r="L428" s="86"/>
      <c r="M428" s="86"/>
      <c r="N428" s="87"/>
      <c r="O428" s="86"/>
      <c r="P428" s="86"/>
      <c r="Q428" s="86"/>
      <c r="T428" s="88"/>
      <c r="Z428" s="88"/>
      <c r="AD428" s="84"/>
      <c r="AE428" s="84"/>
      <c r="AF428" s="84"/>
      <c r="AG428" s="84"/>
      <c r="AH428" s="84"/>
      <c r="AI428" s="84"/>
      <c r="AJ428" s="84"/>
    </row>
    <row r="429" spans="1:36" s="85" customFormat="1">
      <c r="A429" s="83"/>
      <c r="B429" s="84"/>
      <c r="C429" s="84"/>
      <c r="D429" s="84"/>
      <c r="E429" s="84"/>
      <c r="F429" s="84"/>
      <c r="G429" s="84"/>
      <c r="L429" s="86"/>
      <c r="M429" s="86"/>
      <c r="N429" s="87"/>
      <c r="O429" s="86"/>
      <c r="P429" s="86"/>
      <c r="Q429" s="86"/>
      <c r="T429" s="88"/>
      <c r="Z429" s="88"/>
      <c r="AD429" s="84"/>
      <c r="AE429" s="84"/>
      <c r="AF429" s="84"/>
      <c r="AG429" s="84"/>
      <c r="AH429" s="84"/>
      <c r="AI429" s="84"/>
      <c r="AJ429" s="84"/>
    </row>
    <row r="430" spans="1:36" s="85" customFormat="1">
      <c r="A430" s="83"/>
      <c r="B430" s="84"/>
      <c r="C430" s="84"/>
      <c r="D430" s="84"/>
      <c r="E430" s="84"/>
      <c r="F430" s="84"/>
      <c r="G430" s="84"/>
      <c r="L430" s="86"/>
      <c r="M430" s="86"/>
      <c r="N430" s="87"/>
      <c r="O430" s="86"/>
      <c r="P430" s="86"/>
      <c r="Q430" s="86"/>
      <c r="T430" s="88"/>
      <c r="Z430" s="88"/>
      <c r="AD430" s="84"/>
      <c r="AE430" s="84"/>
      <c r="AF430" s="84"/>
      <c r="AG430" s="84"/>
      <c r="AH430" s="84"/>
      <c r="AI430" s="84"/>
      <c r="AJ430" s="84"/>
    </row>
    <row r="431" spans="1:36" s="85" customFormat="1">
      <c r="A431" s="83"/>
      <c r="B431" s="84"/>
      <c r="C431" s="84"/>
      <c r="D431" s="84"/>
      <c r="E431" s="84"/>
      <c r="F431" s="84"/>
      <c r="G431" s="84"/>
      <c r="L431" s="86"/>
      <c r="M431" s="86"/>
      <c r="N431" s="87"/>
      <c r="O431" s="86"/>
      <c r="P431" s="86"/>
      <c r="Q431" s="86"/>
      <c r="T431" s="88"/>
      <c r="Z431" s="88"/>
      <c r="AD431" s="84"/>
      <c r="AE431" s="84"/>
      <c r="AF431" s="84"/>
      <c r="AG431" s="84"/>
      <c r="AH431" s="84"/>
      <c r="AI431" s="84"/>
      <c r="AJ431" s="84"/>
    </row>
    <row r="432" spans="1:36" s="85" customFormat="1">
      <c r="A432" s="83"/>
      <c r="B432" s="84"/>
      <c r="C432" s="84"/>
      <c r="D432" s="84"/>
      <c r="E432" s="84"/>
      <c r="F432" s="84"/>
      <c r="G432" s="84"/>
      <c r="L432" s="86"/>
      <c r="M432" s="86"/>
      <c r="N432" s="87"/>
      <c r="O432" s="86"/>
      <c r="P432" s="86"/>
      <c r="Q432" s="86"/>
      <c r="T432" s="88"/>
      <c r="Z432" s="88"/>
      <c r="AD432" s="84"/>
      <c r="AE432" s="84"/>
      <c r="AF432" s="84"/>
      <c r="AG432" s="84"/>
      <c r="AH432" s="84"/>
      <c r="AI432" s="84"/>
      <c r="AJ432" s="84"/>
    </row>
    <row r="433" spans="1:36" s="85" customFormat="1">
      <c r="A433" s="83"/>
      <c r="B433" s="84"/>
      <c r="C433" s="84"/>
      <c r="D433" s="84"/>
      <c r="E433" s="84"/>
      <c r="F433" s="84"/>
      <c r="G433" s="84"/>
      <c r="L433" s="86"/>
      <c r="M433" s="86"/>
      <c r="N433" s="87"/>
      <c r="O433" s="86"/>
      <c r="P433" s="86"/>
      <c r="Q433" s="86"/>
      <c r="T433" s="88"/>
      <c r="Z433" s="88"/>
      <c r="AD433" s="84"/>
      <c r="AE433" s="84"/>
      <c r="AF433" s="84"/>
      <c r="AG433" s="84"/>
      <c r="AH433" s="84"/>
      <c r="AI433" s="84"/>
      <c r="AJ433" s="84"/>
    </row>
    <row r="434" spans="1:36" s="85" customFormat="1">
      <c r="A434" s="83"/>
      <c r="B434" s="84"/>
      <c r="C434" s="84"/>
      <c r="D434" s="84"/>
      <c r="E434" s="84"/>
      <c r="F434" s="84"/>
      <c r="G434" s="84"/>
      <c r="L434" s="86"/>
      <c r="M434" s="86"/>
      <c r="N434" s="87"/>
      <c r="O434" s="86"/>
      <c r="P434" s="86"/>
      <c r="Q434" s="86"/>
      <c r="T434" s="88"/>
      <c r="Z434" s="88"/>
      <c r="AD434" s="84"/>
      <c r="AE434" s="84"/>
      <c r="AF434" s="84"/>
      <c r="AG434" s="84"/>
      <c r="AH434" s="84"/>
      <c r="AI434" s="84"/>
      <c r="AJ434" s="84"/>
    </row>
    <row r="435" spans="1:36" s="85" customFormat="1">
      <c r="A435" s="83"/>
      <c r="B435" s="84"/>
      <c r="C435" s="84"/>
      <c r="D435" s="84"/>
      <c r="E435" s="84"/>
      <c r="F435" s="84"/>
      <c r="G435" s="84"/>
      <c r="L435" s="86"/>
      <c r="M435" s="86"/>
      <c r="N435" s="87"/>
      <c r="O435" s="86"/>
      <c r="P435" s="86"/>
      <c r="Q435" s="86"/>
      <c r="T435" s="88"/>
      <c r="Z435" s="88"/>
      <c r="AD435" s="84"/>
      <c r="AE435" s="84"/>
      <c r="AF435" s="84"/>
      <c r="AG435" s="84"/>
      <c r="AH435" s="84"/>
      <c r="AI435" s="84"/>
      <c r="AJ435" s="84"/>
    </row>
    <row r="436" spans="1:36" s="85" customFormat="1">
      <c r="A436" s="83"/>
      <c r="B436" s="84"/>
      <c r="C436" s="84"/>
      <c r="D436" s="84"/>
      <c r="E436" s="84"/>
      <c r="F436" s="84"/>
      <c r="G436" s="84"/>
      <c r="L436" s="86"/>
      <c r="M436" s="86"/>
      <c r="N436" s="87"/>
      <c r="O436" s="86"/>
      <c r="P436" s="86"/>
      <c r="Q436" s="86"/>
      <c r="T436" s="88"/>
      <c r="Z436" s="88"/>
      <c r="AD436" s="84"/>
      <c r="AE436" s="84"/>
      <c r="AF436" s="84"/>
      <c r="AG436" s="84"/>
      <c r="AH436" s="84"/>
      <c r="AI436" s="84"/>
      <c r="AJ436" s="84"/>
    </row>
    <row r="437" spans="1:36" s="85" customFormat="1">
      <c r="A437" s="83"/>
      <c r="B437" s="84"/>
      <c r="C437" s="84"/>
      <c r="D437" s="84"/>
      <c r="E437" s="84"/>
      <c r="F437" s="84"/>
      <c r="G437" s="84"/>
      <c r="L437" s="86"/>
      <c r="M437" s="86"/>
      <c r="N437" s="87"/>
      <c r="O437" s="86"/>
      <c r="P437" s="86"/>
      <c r="Q437" s="86"/>
      <c r="T437" s="88"/>
      <c r="Z437" s="88"/>
      <c r="AD437" s="84"/>
      <c r="AE437" s="84"/>
      <c r="AF437" s="84"/>
      <c r="AG437" s="84"/>
      <c r="AH437" s="84"/>
      <c r="AI437" s="84"/>
      <c r="AJ437" s="84"/>
    </row>
    <row r="438" spans="1:36" s="85" customFormat="1">
      <c r="A438" s="83"/>
      <c r="B438" s="84"/>
      <c r="C438" s="84"/>
      <c r="D438" s="84"/>
      <c r="E438" s="84"/>
      <c r="F438" s="84"/>
      <c r="G438" s="84"/>
      <c r="L438" s="86"/>
      <c r="M438" s="86"/>
      <c r="N438" s="87"/>
      <c r="O438" s="86"/>
      <c r="P438" s="86"/>
      <c r="Q438" s="86"/>
      <c r="T438" s="88"/>
      <c r="Z438" s="88"/>
      <c r="AD438" s="84"/>
      <c r="AE438" s="84"/>
      <c r="AF438" s="84"/>
      <c r="AG438" s="84"/>
      <c r="AH438" s="84"/>
      <c r="AI438" s="84"/>
      <c r="AJ438" s="84"/>
    </row>
    <row r="439" spans="1:36" s="85" customFormat="1">
      <c r="A439" s="83"/>
      <c r="B439" s="84"/>
      <c r="C439" s="84"/>
      <c r="D439" s="84"/>
      <c r="E439" s="84"/>
      <c r="F439" s="84"/>
      <c r="G439" s="84"/>
      <c r="L439" s="86"/>
      <c r="M439" s="86"/>
      <c r="N439" s="87"/>
      <c r="O439" s="86"/>
      <c r="P439" s="86"/>
      <c r="Q439" s="86"/>
      <c r="T439" s="88"/>
      <c r="Z439" s="88"/>
      <c r="AD439" s="84"/>
      <c r="AE439" s="84"/>
      <c r="AF439" s="84"/>
      <c r="AG439" s="84"/>
      <c r="AH439" s="84"/>
      <c r="AI439" s="84"/>
      <c r="AJ439" s="84"/>
    </row>
    <row r="440" spans="1:36" s="85" customFormat="1">
      <c r="A440" s="83"/>
      <c r="B440" s="84"/>
      <c r="C440" s="84"/>
      <c r="D440" s="84"/>
      <c r="E440" s="84"/>
      <c r="F440" s="84"/>
      <c r="G440" s="84"/>
      <c r="L440" s="86"/>
      <c r="M440" s="86"/>
      <c r="N440" s="87"/>
      <c r="O440" s="86"/>
      <c r="P440" s="86"/>
      <c r="Q440" s="86"/>
      <c r="T440" s="88"/>
      <c r="Z440" s="88"/>
      <c r="AD440" s="84"/>
      <c r="AE440" s="84"/>
      <c r="AF440" s="84"/>
      <c r="AG440" s="84"/>
      <c r="AH440" s="84"/>
      <c r="AI440" s="84"/>
      <c r="AJ440" s="84"/>
    </row>
    <row r="441" spans="1:36" s="85" customFormat="1">
      <c r="A441" s="83"/>
      <c r="B441" s="84"/>
      <c r="C441" s="84"/>
      <c r="D441" s="84"/>
      <c r="E441" s="84"/>
      <c r="F441" s="84"/>
      <c r="G441" s="84"/>
      <c r="L441" s="86"/>
      <c r="M441" s="86"/>
      <c r="N441" s="87"/>
      <c r="O441" s="86"/>
      <c r="P441" s="86"/>
      <c r="Q441" s="86"/>
      <c r="T441" s="88"/>
      <c r="Z441" s="88"/>
      <c r="AD441" s="84"/>
      <c r="AE441" s="84"/>
      <c r="AF441" s="84"/>
      <c r="AG441" s="84"/>
      <c r="AH441" s="84"/>
      <c r="AI441" s="84"/>
      <c r="AJ441" s="84"/>
    </row>
    <row r="442" spans="1:36" s="85" customFormat="1">
      <c r="A442" s="83"/>
      <c r="B442" s="84"/>
      <c r="C442" s="84"/>
      <c r="D442" s="84"/>
      <c r="E442" s="84"/>
      <c r="F442" s="84"/>
      <c r="G442" s="84"/>
      <c r="L442" s="86"/>
      <c r="M442" s="86"/>
      <c r="N442" s="87"/>
      <c r="O442" s="86"/>
      <c r="P442" s="86"/>
      <c r="Q442" s="86"/>
      <c r="T442" s="88"/>
      <c r="Z442" s="88"/>
      <c r="AD442" s="84"/>
      <c r="AE442" s="84"/>
      <c r="AF442" s="84"/>
      <c r="AG442" s="84"/>
      <c r="AH442" s="84"/>
      <c r="AI442" s="84"/>
      <c r="AJ442" s="84"/>
    </row>
    <row r="443" spans="1:36" s="85" customFormat="1">
      <c r="A443" s="83"/>
      <c r="B443" s="84"/>
      <c r="C443" s="84"/>
      <c r="D443" s="84"/>
      <c r="E443" s="84"/>
      <c r="F443" s="84"/>
      <c r="G443" s="84"/>
      <c r="L443" s="86"/>
      <c r="M443" s="86"/>
      <c r="N443" s="87"/>
      <c r="O443" s="86"/>
      <c r="P443" s="86"/>
      <c r="Q443" s="86"/>
      <c r="T443" s="88"/>
      <c r="Z443" s="88"/>
      <c r="AD443" s="84"/>
      <c r="AE443" s="84"/>
      <c r="AF443" s="84"/>
      <c r="AG443" s="84"/>
      <c r="AH443" s="84"/>
      <c r="AI443" s="84"/>
      <c r="AJ443" s="84"/>
    </row>
    <row r="444" spans="1:36" s="85" customFormat="1">
      <c r="A444" s="83"/>
      <c r="B444" s="84"/>
      <c r="C444" s="84"/>
      <c r="D444" s="84"/>
      <c r="E444" s="84"/>
      <c r="F444" s="84"/>
      <c r="G444" s="84"/>
      <c r="L444" s="86"/>
      <c r="M444" s="86"/>
      <c r="N444" s="87"/>
      <c r="O444" s="86"/>
      <c r="P444" s="86"/>
      <c r="Q444" s="86"/>
      <c r="T444" s="88"/>
      <c r="Z444" s="88"/>
      <c r="AD444" s="84"/>
      <c r="AE444" s="84"/>
      <c r="AF444" s="84"/>
      <c r="AG444" s="84"/>
      <c r="AH444" s="84"/>
      <c r="AI444" s="84"/>
      <c r="AJ444" s="84"/>
    </row>
    <row r="445" spans="1:36" s="85" customFormat="1">
      <c r="A445" s="83"/>
      <c r="B445" s="84"/>
      <c r="C445" s="84"/>
      <c r="D445" s="84"/>
      <c r="E445" s="84"/>
      <c r="F445" s="84"/>
      <c r="G445" s="84"/>
      <c r="L445" s="86"/>
      <c r="M445" s="86"/>
      <c r="N445" s="87"/>
      <c r="O445" s="86"/>
      <c r="P445" s="86"/>
      <c r="Q445" s="86"/>
      <c r="T445" s="88"/>
      <c r="Z445" s="88"/>
      <c r="AD445" s="84"/>
      <c r="AE445" s="84"/>
      <c r="AF445" s="84"/>
      <c r="AG445" s="84"/>
      <c r="AH445" s="84"/>
      <c r="AI445" s="84"/>
      <c r="AJ445" s="84"/>
    </row>
    <row r="446" spans="1:36" s="85" customFormat="1">
      <c r="A446" s="83"/>
      <c r="B446" s="84"/>
      <c r="C446" s="84"/>
      <c r="D446" s="84"/>
      <c r="E446" s="84"/>
      <c r="F446" s="84"/>
      <c r="G446" s="84"/>
      <c r="L446" s="86"/>
      <c r="M446" s="86"/>
      <c r="N446" s="87"/>
      <c r="O446" s="86"/>
      <c r="P446" s="86"/>
      <c r="Q446" s="86"/>
      <c r="T446" s="88"/>
      <c r="Z446" s="88"/>
      <c r="AD446" s="84"/>
      <c r="AE446" s="84"/>
      <c r="AF446" s="84"/>
      <c r="AG446" s="84"/>
      <c r="AH446" s="84"/>
      <c r="AI446" s="84"/>
      <c r="AJ446" s="84"/>
    </row>
    <row r="447" spans="1:36" s="85" customFormat="1">
      <c r="A447" s="83"/>
      <c r="B447" s="84"/>
      <c r="C447" s="84"/>
      <c r="D447" s="84"/>
      <c r="E447" s="84"/>
      <c r="F447" s="84"/>
      <c r="G447" s="84"/>
      <c r="L447" s="86"/>
      <c r="M447" s="86"/>
      <c r="N447" s="87"/>
      <c r="O447" s="86"/>
      <c r="P447" s="86"/>
      <c r="Q447" s="86"/>
      <c r="T447" s="88"/>
      <c r="Z447" s="88"/>
      <c r="AD447" s="84"/>
      <c r="AE447" s="84"/>
      <c r="AF447" s="84"/>
      <c r="AG447" s="84"/>
      <c r="AH447" s="84"/>
      <c r="AI447" s="84"/>
      <c r="AJ447" s="84"/>
    </row>
    <row r="448" spans="1:36" s="85" customFormat="1">
      <c r="A448" s="83"/>
      <c r="B448" s="84"/>
      <c r="C448" s="84"/>
      <c r="D448" s="84"/>
      <c r="E448" s="84"/>
      <c r="F448" s="84"/>
      <c r="G448" s="84"/>
      <c r="L448" s="86"/>
      <c r="M448" s="86"/>
      <c r="N448" s="87"/>
      <c r="O448" s="86"/>
      <c r="P448" s="86"/>
      <c r="Q448" s="86"/>
      <c r="T448" s="88"/>
      <c r="Z448" s="88"/>
      <c r="AD448" s="84"/>
      <c r="AE448" s="84"/>
      <c r="AF448" s="84"/>
      <c r="AG448" s="84"/>
      <c r="AH448" s="84"/>
      <c r="AI448" s="84"/>
      <c r="AJ448" s="84"/>
    </row>
    <row r="449" spans="1:36" s="85" customFormat="1">
      <c r="A449" s="83"/>
      <c r="B449" s="84"/>
      <c r="C449" s="84"/>
      <c r="D449" s="84"/>
      <c r="E449" s="84"/>
      <c r="F449" s="84"/>
      <c r="G449" s="84"/>
      <c r="L449" s="86"/>
      <c r="M449" s="86"/>
      <c r="N449" s="87"/>
      <c r="O449" s="86"/>
      <c r="P449" s="86"/>
      <c r="Q449" s="86"/>
      <c r="T449" s="88"/>
      <c r="Z449" s="88"/>
      <c r="AD449" s="84"/>
      <c r="AE449" s="84"/>
      <c r="AF449" s="84"/>
      <c r="AG449" s="84"/>
      <c r="AH449" s="84"/>
      <c r="AI449" s="84"/>
      <c r="AJ449" s="84"/>
    </row>
    <row r="450" spans="1:36" s="85" customFormat="1">
      <c r="A450" s="83"/>
      <c r="B450" s="84"/>
      <c r="C450" s="84"/>
      <c r="D450" s="84"/>
      <c r="E450" s="84"/>
      <c r="F450" s="84"/>
      <c r="G450" s="84"/>
      <c r="L450" s="86"/>
      <c r="M450" s="86"/>
      <c r="N450" s="87"/>
      <c r="O450" s="86"/>
      <c r="P450" s="86"/>
      <c r="Q450" s="86"/>
      <c r="T450" s="88"/>
      <c r="Z450" s="88"/>
      <c r="AD450" s="84"/>
      <c r="AE450" s="84"/>
      <c r="AF450" s="84"/>
      <c r="AG450" s="84"/>
      <c r="AH450" s="84"/>
      <c r="AI450" s="84"/>
      <c r="AJ450" s="84"/>
    </row>
    <row r="451" spans="1:36" s="85" customFormat="1">
      <c r="A451" s="83"/>
      <c r="B451" s="84"/>
      <c r="C451" s="84"/>
      <c r="D451" s="84"/>
      <c r="E451" s="84"/>
      <c r="F451" s="84"/>
      <c r="G451" s="84"/>
      <c r="L451" s="86"/>
      <c r="M451" s="86"/>
      <c r="N451" s="87"/>
      <c r="O451" s="86"/>
      <c r="P451" s="86"/>
      <c r="Q451" s="86"/>
      <c r="T451" s="88"/>
      <c r="Z451" s="88"/>
      <c r="AD451" s="84"/>
      <c r="AE451" s="84"/>
      <c r="AF451" s="84"/>
      <c r="AG451" s="84"/>
      <c r="AH451" s="84"/>
      <c r="AI451" s="84"/>
      <c r="AJ451" s="84"/>
    </row>
    <row r="452" spans="1:36" s="85" customFormat="1">
      <c r="A452" s="83"/>
      <c r="B452" s="84"/>
      <c r="C452" s="84"/>
      <c r="D452" s="84"/>
      <c r="E452" s="84"/>
      <c r="F452" s="84"/>
      <c r="G452" s="84"/>
      <c r="L452" s="86"/>
      <c r="M452" s="86"/>
      <c r="N452" s="87"/>
      <c r="O452" s="86"/>
      <c r="P452" s="86"/>
      <c r="Q452" s="86"/>
      <c r="T452" s="88"/>
      <c r="Z452" s="88"/>
      <c r="AD452" s="84"/>
      <c r="AE452" s="84"/>
      <c r="AF452" s="84"/>
      <c r="AG452" s="84"/>
      <c r="AH452" s="84"/>
      <c r="AI452" s="84"/>
      <c r="AJ452" s="84"/>
    </row>
    <row r="453" spans="1:36" s="85" customFormat="1">
      <c r="A453" s="83"/>
      <c r="B453" s="84"/>
      <c r="C453" s="84"/>
      <c r="D453" s="84"/>
      <c r="E453" s="84"/>
      <c r="F453" s="84"/>
      <c r="G453" s="84"/>
      <c r="L453" s="86"/>
      <c r="M453" s="86"/>
      <c r="N453" s="87"/>
      <c r="O453" s="86"/>
      <c r="P453" s="86"/>
      <c r="Q453" s="86"/>
      <c r="T453" s="88"/>
      <c r="Z453" s="88"/>
      <c r="AD453" s="84"/>
      <c r="AE453" s="84"/>
      <c r="AF453" s="84"/>
      <c r="AG453" s="84"/>
      <c r="AH453" s="84"/>
      <c r="AI453" s="84"/>
      <c r="AJ453" s="84"/>
    </row>
    <row r="454" spans="1:36" s="85" customFormat="1">
      <c r="A454" s="83"/>
      <c r="B454" s="84"/>
      <c r="C454" s="84"/>
      <c r="D454" s="84"/>
      <c r="E454" s="84"/>
      <c r="F454" s="84"/>
      <c r="G454" s="84"/>
      <c r="L454" s="86"/>
      <c r="M454" s="86"/>
      <c r="N454" s="87"/>
      <c r="O454" s="86"/>
      <c r="P454" s="86"/>
      <c r="Q454" s="86"/>
      <c r="T454" s="88"/>
      <c r="Z454" s="88"/>
      <c r="AD454" s="84"/>
      <c r="AE454" s="84"/>
      <c r="AF454" s="84"/>
      <c r="AG454" s="84"/>
      <c r="AH454" s="84"/>
      <c r="AI454" s="84"/>
      <c r="AJ454" s="84"/>
    </row>
    <row r="455" spans="1:36" s="85" customFormat="1">
      <c r="A455" s="83"/>
      <c r="B455" s="84"/>
      <c r="C455" s="84"/>
      <c r="D455" s="84"/>
      <c r="E455" s="84"/>
      <c r="F455" s="84"/>
      <c r="G455" s="84"/>
      <c r="L455" s="86"/>
      <c r="M455" s="86"/>
      <c r="N455" s="87"/>
      <c r="O455" s="86"/>
      <c r="P455" s="86"/>
      <c r="Q455" s="86"/>
      <c r="T455" s="88"/>
      <c r="Z455" s="88"/>
      <c r="AD455" s="84"/>
      <c r="AE455" s="84"/>
      <c r="AF455" s="84"/>
      <c r="AG455" s="84"/>
      <c r="AH455" s="84"/>
      <c r="AI455" s="84"/>
      <c r="AJ455" s="84"/>
    </row>
    <row r="456" spans="1:36" s="85" customFormat="1">
      <c r="A456" s="83"/>
      <c r="B456" s="84"/>
      <c r="C456" s="84"/>
      <c r="D456" s="84"/>
      <c r="E456" s="84"/>
      <c r="F456" s="84"/>
      <c r="G456" s="84"/>
      <c r="L456" s="86"/>
      <c r="M456" s="86"/>
      <c r="N456" s="87"/>
      <c r="O456" s="86"/>
      <c r="P456" s="86"/>
      <c r="Q456" s="86"/>
      <c r="T456" s="88"/>
      <c r="Z456" s="88"/>
      <c r="AD456" s="84"/>
      <c r="AE456" s="84"/>
      <c r="AF456" s="84"/>
      <c r="AG456" s="84"/>
      <c r="AH456" s="84"/>
      <c r="AI456" s="84"/>
      <c r="AJ456" s="84"/>
    </row>
    <row r="457" spans="1:36" s="85" customFormat="1">
      <c r="A457" s="83"/>
      <c r="B457" s="84"/>
      <c r="C457" s="84"/>
      <c r="D457" s="84"/>
      <c r="E457" s="84"/>
      <c r="F457" s="84"/>
      <c r="G457" s="84"/>
      <c r="L457" s="86"/>
      <c r="M457" s="86"/>
      <c r="N457" s="87"/>
      <c r="O457" s="86"/>
      <c r="P457" s="86"/>
      <c r="Q457" s="86"/>
      <c r="T457" s="88"/>
      <c r="Z457" s="88"/>
      <c r="AD457" s="84"/>
      <c r="AE457" s="84"/>
      <c r="AF457" s="84"/>
      <c r="AG457" s="84"/>
      <c r="AH457" s="84"/>
      <c r="AI457" s="84"/>
      <c r="AJ457" s="84"/>
    </row>
    <row r="458" spans="1:36" s="85" customFormat="1">
      <c r="A458" s="83"/>
      <c r="B458" s="84"/>
      <c r="C458" s="84"/>
      <c r="D458" s="84"/>
      <c r="E458" s="84"/>
      <c r="F458" s="84"/>
      <c r="G458" s="84"/>
      <c r="L458" s="86"/>
      <c r="M458" s="86"/>
      <c r="N458" s="87"/>
      <c r="O458" s="86"/>
      <c r="P458" s="86"/>
      <c r="Q458" s="86"/>
      <c r="T458" s="88"/>
      <c r="Z458" s="88"/>
      <c r="AD458" s="84"/>
      <c r="AE458" s="84"/>
      <c r="AF458" s="84"/>
      <c r="AG458" s="84"/>
      <c r="AH458" s="84"/>
      <c r="AI458" s="84"/>
      <c r="AJ458" s="84"/>
    </row>
    <row r="459" spans="1:36" s="85" customFormat="1">
      <c r="A459" s="83"/>
      <c r="B459" s="84"/>
      <c r="C459" s="84"/>
      <c r="D459" s="84"/>
      <c r="E459" s="84"/>
      <c r="F459" s="84"/>
      <c r="G459" s="84"/>
      <c r="L459" s="86"/>
      <c r="M459" s="86"/>
      <c r="N459" s="87"/>
      <c r="O459" s="86"/>
      <c r="P459" s="86"/>
      <c r="Q459" s="86"/>
      <c r="T459" s="88"/>
      <c r="Z459" s="88"/>
      <c r="AD459" s="84"/>
      <c r="AE459" s="84"/>
      <c r="AF459" s="84"/>
      <c r="AG459" s="84"/>
      <c r="AH459" s="84"/>
      <c r="AI459" s="84"/>
      <c r="AJ459" s="84"/>
    </row>
    <row r="460" spans="1:36" s="85" customFormat="1">
      <c r="A460" s="83"/>
      <c r="B460" s="84"/>
      <c r="C460" s="84"/>
      <c r="D460" s="84"/>
      <c r="E460" s="84"/>
      <c r="F460" s="84"/>
      <c r="G460" s="84"/>
      <c r="L460" s="86"/>
      <c r="M460" s="86"/>
      <c r="N460" s="87"/>
      <c r="O460" s="86"/>
      <c r="P460" s="86"/>
      <c r="Q460" s="86"/>
      <c r="T460" s="88"/>
      <c r="Z460" s="88"/>
      <c r="AD460" s="84"/>
      <c r="AE460" s="84"/>
      <c r="AF460" s="84"/>
      <c r="AG460" s="84"/>
      <c r="AH460" s="84"/>
      <c r="AI460" s="84"/>
      <c r="AJ460" s="84"/>
    </row>
    <row r="461" spans="1:36" s="85" customFormat="1">
      <c r="A461" s="83"/>
      <c r="B461" s="84"/>
      <c r="C461" s="84"/>
      <c r="D461" s="84"/>
      <c r="E461" s="84"/>
      <c r="F461" s="84"/>
      <c r="G461" s="84"/>
      <c r="L461" s="86"/>
      <c r="M461" s="86"/>
      <c r="N461" s="87"/>
      <c r="O461" s="86"/>
      <c r="P461" s="86"/>
      <c r="Q461" s="86"/>
      <c r="T461" s="88"/>
      <c r="Z461" s="88"/>
      <c r="AD461" s="84"/>
      <c r="AE461" s="84"/>
      <c r="AF461" s="84"/>
      <c r="AG461" s="84"/>
      <c r="AH461" s="84"/>
      <c r="AI461" s="84"/>
      <c r="AJ461" s="84"/>
    </row>
    <row r="462" spans="1:36" s="85" customFormat="1">
      <c r="A462" s="83"/>
      <c r="B462" s="84"/>
      <c r="C462" s="84"/>
      <c r="D462" s="84"/>
      <c r="E462" s="84"/>
      <c r="F462" s="84"/>
      <c r="G462" s="84"/>
      <c r="L462" s="86"/>
      <c r="M462" s="86"/>
      <c r="N462" s="87"/>
      <c r="O462" s="86"/>
      <c r="P462" s="86"/>
      <c r="Q462" s="86"/>
      <c r="T462" s="88"/>
      <c r="Z462" s="88"/>
      <c r="AD462" s="84"/>
      <c r="AE462" s="84"/>
      <c r="AF462" s="84"/>
      <c r="AG462" s="84"/>
      <c r="AH462" s="84"/>
      <c r="AI462" s="84"/>
      <c r="AJ462" s="84"/>
    </row>
    <row r="463" spans="1:36" s="85" customFormat="1">
      <c r="A463" s="83"/>
      <c r="B463" s="84"/>
      <c r="C463" s="84"/>
      <c r="D463" s="84"/>
      <c r="E463" s="84"/>
      <c r="F463" s="84"/>
      <c r="G463" s="84"/>
      <c r="L463" s="86"/>
      <c r="M463" s="86"/>
      <c r="N463" s="87"/>
      <c r="O463" s="86"/>
      <c r="P463" s="86"/>
      <c r="Q463" s="86"/>
      <c r="T463" s="88"/>
      <c r="Z463" s="88"/>
      <c r="AD463" s="84"/>
      <c r="AE463" s="84"/>
      <c r="AF463" s="84"/>
      <c r="AG463" s="84"/>
      <c r="AH463" s="84"/>
      <c r="AI463" s="84"/>
      <c r="AJ463" s="84"/>
    </row>
    <row r="464" spans="1:36" s="85" customFormat="1">
      <c r="A464" s="83"/>
      <c r="B464" s="84"/>
      <c r="C464" s="84"/>
      <c r="D464" s="84"/>
      <c r="E464" s="84"/>
      <c r="F464" s="84"/>
      <c r="G464" s="84"/>
      <c r="L464" s="86"/>
      <c r="M464" s="86"/>
      <c r="N464" s="87"/>
      <c r="O464" s="86"/>
      <c r="P464" s="86"/>
      <c r="Q464" s="86"/>
      <c r="T464" s="88"/>
      <c r="Z464" s="88"/>
      <c r="AD464" s="84"/>
      <c r="AE464" s="84"/>
      <c r="AF464" s="84"/>
      <c r="AG464" s="84"/>
      <c r="AH464" s="84"/>
      <c r="AI464" s="84"/>
      <c r="AJ464" s="84"/>
    </row>
    <row r="465" spans="1:36" s="85" customFormat="1">
      <c r="A465" s="83"/>
      <c r="B465" s="84"/>
      <c r="C465" s="84"/>
      <c r="D465" s="84"/>
      <c r="E465" s="84"/>
      <c r="F465" s="84"/>
      <c r="G465" s="84"/>
      <c r="L465" s="86"/>
      <c r="M465" s="86"/>
      <c r="N465" s="87"/>
      <c r="O465" s="86"/>
      <c r="P465" s="86"/>
      <c r="Q465" s="86"/>
      <c r="T465" s="88"/>
      <c r="Z465" s="88"/>
      <c r="AD465" s="84"/>
      <c r="AE465" s="84"/>
      <c r="AF465" s="84"/>
      <c r="AG465" s="84"/>
      <c r="AH465" s="84"/>
      <c r="AI465" s="84"/>
      <c r="AJ465" s="84"/>
    </row>
    <row r="466" spans="1:36" s="85" customFormat="1">
      <c r="A466" s="83"/>
      <c r="B466" s="84"/>
      <c r="C466" s="84"/>
      <c r="D466" s="84"/>
      <c r="E466" s="84"/>
      <c r="F466" s="84"/>
      <c r="G466" s="84"/>
      <c r="L466" s="86"/>
      <c r="M466" s="86"/>
      <c r="N466" s="87"/>
      <c r="O466" s="86"/>
      <c r="P466" s="86"/>
      <c r="Q466" s="86"/>
      <c r="T466" s="88"/>
      <c r="Z466" s="88"/>
      <c r="AD466" s="84"/>
      <c r="AE466" s="84"/>
      <c r="AF466" s="84"/>
      <c r="AG466" s="84"/>
      <c r="AH466" s="84"/>
      <c r="AI466" s="84"/>
      <c r="AJ466" s="84"/>
    </row>
    <row r="467" spans="1:36" s="85" customFormat="1">
      <c r="A467" s="83"/>
      <c r="B467" s="84"/>
      <c r="C467" s="84"/>
      <c r="D467" s="84"/>
      <c r="E467" s="84"/>
      <c r="F467" s="84"/>
      <c r="G467" s="84"/>
      <c r="L467" s="86"/>
      <c r="M467" s="86"/>
      <c r="N467" s="87"/>
      <c r="O467" s="86"/>
      <c r="P467" s="86"/>
      <c r="Q467" s="86"/>
      <c r="T467" s="88"/>
      <c r="Z467" s="88"/>
      <c r="AD467" s="84"/>
      <c r="AE467" s="84"/>
      <c r="AF467" s="84"/>
      <c r="AG467" s="84"/>
      <c r="AH467" s="84"/>
      <c r="AI467" s="84"/>
      <c r="AJ467" s="84"/>
    </row>
    <row r="468" spans="1:36" s="85" customFormat="1">
      <c r="A468" s="83"/>
      <c r="B468" s="84"/>
      <c r="C468" s="84"/>
      <c r="D468" s="84"/>
      <c r="E468" s="84"/>
      <c r="F468" s="84"/>
      <c r="G468" s="84"/>
      <c r="L468" s="86"/>
      <c r="M468" s="86"/>
      <c r="N468" s="87"/>
      <c r="O468" s="86"/>
      <c r="P468" s="86"/>
      <c r="Q468" s="86"/>
      <c r="T468" s="88"/>
      <c r="Z468" s="88"/>
      <c r="AD468" s="84"/>
      <c r="AE468" s="84"/>
      <c r="AF468" s="84"/>
      <c r="AG468" s="84"/>
      <c r="AH468" s="84"/>
      <c r="AI468" s="84"/>
      <c r="AJ468" s="84"/>
    </row>
    <row r="469" spans="1:36" s="85" customFormat="1">
      <c r="A469" s="83"/>
      <c r="B469" s="84"/>
      <c r="C469" s="84"/>
      <c r="D469" s="84"/>
      <c r="E469" s="84"/>
      <c r="F469" s="84"/>
      <c r="G469" s="84"/>
      <c r="L469" s="86"/>
      <c r="M469" s="86"/>
      <c r="N469" s="87"/>
      <c r="O469" s="86"/>
      <c r="P469" s="86"/>
      <c r="Q469" s="86"/>
      <c r="T469" s="88"/>
      <c r="Z469" s="88"/>
      <c r="AD469" s="84"/>
      <c r="AE469" s="84"/>
      <c r="AF469" s="84"/>
      <c r="AG469" s="84"/>
      <c r="AH469" s="84"/>
      <c r="AI469" s="84"/>
      <c r="AJ469" s="84"/>
    </row>
    <row r="470" spans="1:36" s="85" customFormat="1">
      <c r="A470" s="83"/>
      <c r="B470" s="84"/>
      <c r="C470" s="84"/>
      <c r="D470" s="84"/>
      <c r="E470" s="84"/>
      <c r="F470" s="84"/>
      <c r="G470" s="84"/>
      <c r="L470" s="86"/>
      <c r="M470" s="86"/>
      <c r="N470" s="87"/>
      <c r="O470" s="86"/>
      <c r="P470" s="86"/>
      <c r="Q470" s="86"/>
      <c r="T470" s="88"/>
      <c r="Z470" s="88"/>
      <c r="AD470" s="84"/>
      <c r="AE470" s="84"/>
      <c r="AF470" s="84"/>
      <c r="AG470" s="84"/>
      <c r="AH470" s="84"/>
      <c r="AI470" s="84"/>
      <c r="AJ470" s="84"/>
    </row>
    <row r="471" spans="1:36" s="85" customFormat="1">
      <c r="A471" s="83"/>
      <c r="B471" s="84"/>
      <c r="C471" s="84"/>
      <c r="D471" s="84"/>
      <c r="E471" s="84"/>
      <c r="F471" s="84"/>
      <c r="G471" s="84"/>
      <c r="L471" s="86"/>
      <c r="M471" s="86"/>
      <c r="N471" s="87"/>
      <c r="O471" s="86"/>
      <c r="P471" s="86"/>
      <c r="Q471" s="86"/>
      <c r="T471" s="88"/>
      <c r="Z471" s="88"/>
      <c r="AD471" s="84"/>
      <c r="AE471" s="84"/>
      <c r="AF471" s="84"/>
      <c r="AG471" s="84"/>
      <c r="AH471" s="84"/>
      <c r="AI471" s="84"/>
      <c r="AJ471" s="84"/>
    </row>
    <row r="472" spans="1:36" s="85" customFormat="1">
      <c r="A472" s="83"/>
      <c r="B472" s="84"/>
      <c r="C472" s="84"/>
      <c r="D472" s="84"/>
      <c r="E472" s="84"/>
      <c r="F472" s="84"/>
      <c r="G472" s="84"/>
      <c r="L472" s="86"/>
      <c r="M472" s="86"/>
      <c r="N472" s="87"/>
      <c r="O472" s="86"/>
      <c r="P472" s="86"/>
      <c r="Q472" s="86"/>
      <c r="T472" s="88"/>
      <c r="Z472" s="88"/>
      <c r="AD472" s="84"/>
      <c r="AE472" s="84"/>
      <c r="AF472" s="84"/>
      <c r="AG472" s="84"/>
      <c r="AH472" s="84"/>
      <c r="AI472" s="84"/>
      <c r="AJ472" s="84"/>
    </row>
    <row r="473" spans="1:36" s="85" customFormat="1">
      <c r="A473" s="83"/>
      <c r="B473" s="84"/>
      <c r="C473" s="84"/>
      <c r="D473" s="84"/>
      <c r="E473" s="84"/>
      <c r="F473" s="84"/>
      <c r="G473" s="84"/>
      <c r="L473" s="86"/>
      <c r="M473" s="86"/>
      <c r="N473" s="87"/>
      <c r="O473" s="86"/>
      <c r="P473" s="86"/>
      <c r="Q473" s="86"/>
      <c r="T473" s="88"/>
      <c r="Z473" s="88"/>
      <c r="AD473" s="84"/>
      <c r="AE473" s="84"/>
      <c r="AF473" s="84"/>
      <c r="AG473" s="84"/>
      <c r="AH473" s="84"/>
      <c r="AI473" s="84"/>
      <c r="AJ473" s="84"/>
    </row>
    <row r="474" spans="1:36" s="85" customFormat="1">
      <c r="A474" s="83"/>
      <c r="B474" s="84"/>
      <c r="C474" s="84"/>
      <c r="D474" s="84"/>
      <c r="E474" s="84"/>
      <c r="F474" s="84"/>
      <c r="G474" s="84"/>
      <c r="L474" s="86"/>
      <c r="M474" s="86"/>
      <c r="N474" s="87"/>
      <c r="O474" s="86"/>
      <c r="P474" s="86"/>
      <c r="Q474" s="86"/>
      <c r="T474" s="88"/>
      <c r="Z474" s="88"/>
      <c r="AD474" s="84"/>
      <c r="AE474" s="84"/>
      <c r="AF474" s="84"/>
      <c r="AG474" s="84"/>
      <c r="AH474" s="84"/>
      <c r="AI474" s="84"/>
      <c r="AJ474" s="84"/>
    </row>
    <row r="475" spans="1:36" s="85" customFormat="1">
      <c r="A475" s="83"/>
      <c r="B475" s="84"/>
      <c r="C475" s="84"/>
      <c r="D475" s="84"/>
      <c r="E475" s="84"/>
      <c r="F475" s="84"/>
      <c r="G475" s="84"/>
      <c r="L475" s="86"/>
      <c r="M475" s="86"/>
      <c r="N475" s="87"/>
      <c r="O475" s="86"/>
      <c r="P475" s="86"/>
      <c r="Q475" s="86"/>
      <c r="T475" s="88"/>
      <c r="Z475" s="88"/>
      <c r="AD475" s="84"/>
      <c r="AE475" s="84"/>
      <c r="AF475" s="84"/>
      <c r="AG475" s="84"/>
      <c r="AH475" s="84"/>
      <c r="AI475" s="84"/>
      <c r="AJ475" s="84"/>
    </row>
    <row r="476" spans="1:36" s="85" customFormat="1">
      <c r="A476" s="83"/>
      <c r="B476" s="84"/>
      <c r="C476" s="84"/>
      <c r="D476" s="84"/>
      <c r="E476" s="84"/>
      <c r="F476" s="84"/>
      <c r="G476" s="84"/>
      <c r="L476" s="86"/>
      <c r="M476" s="86"/>
      <c r="N476" s="87"/>
      <c r="O476" s="86"/>
      <c r="P476" s="86"/>
      <c r="Q476" s="86"/>
      <c r="T476" s="88"/>
      <c r="Z476" s="88"/>
      <c r="AD476" s="84"/>
      <c r="AE476" s="84"/>
      <c r="AF476" s="84"/>
      <c r="AG476" s="84"/>
      <c r="AH476" s="84"/>
      <c r="AI476" s="84"/>
      <c r="AJ476" s="84"/>
    </row>
    <row r="477" spans="1:36" s="85" customFormat="1">
      <c r="A477" s="83"/>
      <c r="B477" s="84"/>
      <c r="C477" s="84"/>
      <c r="D477" s="84"/>
      <c r="E477" s="84"/>
      <c r="F477" s="84"/>
      <c r="G477" s="84"/>
      <c r="L477" s="86"/>
      <c r="M477" s="86"/>
      <c r="N477" s="87"/>
      <c r="O477" s="86"/>
      <c r="P477" s="86"/>
      <c r="Q477" s="86"/>
      <c r="T477" s="88"/>
      <c r="Z477" s="88"/>
      <c r="AD477" s="84"/>
      <c r="AE477" s="84"/>
      <c r="AF477" s="84"/>
      <c r="AG477" s="84"/>
      <c r="AH477" s="84"/>
      <c r="AI477" s="84"/>
      <c r="AJ477" s="84"/>
    </row>
    <row r="478" spans="1:36" s="85" customFormat="1">
      <c r="A478" s="83"/>
      <c r="B478" s="84"/>
      <c r="C478" s="84"/>
      <c r="D478" s="84"/>
      <c r="E478" s="84"/>
      <c r="F478" s="84"/>
      <c r="G478" s="84"/>
      <c r="L478" s="86"/>
      <c r="M478" s="86"/>
      <c r="N478" s="87"/>
      <c r="O478" s="86"/>
      <c r="P478" s="86"/>
      <c r="Q478" s="86"/>
      <c r="T478" s="88"/>
      <c r="Z478" s="88"/>
      <c r="AD478" s="84"/>
      <c r="AE478" s="84"/>
      <c r="AF478" s="84"/>
      <c r="AG478" s="84"/>
      <c r="AH478" s="84"/>
      <c r="AI478" s="84"/>
      <c r="AJ478" s="84"/>
    </row>
    <row r="479" spans="1:36" s="85" customFormat="1">
      <c r="A479" s="83"/>
      <c r="B479" s="84"/>
      <c r="C479" s="84"/>
      <c r="D479" s="84"/>
      <c r="E479" s="84"/>
      <c r="F479" s="84"/>
      <c r="G479" s="84"/>
      <c r="L479" s="86"/>
      <c r="M479" s="86"/>
      <c r="N479" s="87"/>
      <c r="O479" s="86"/>
      <c r="P479" s="86"/>
      <c r="Q479" s="86"/>
      <c r="T479" s="88"/>
      <c r="Z479" s="88"/>
      <c r="AD479" s="84"/>
      <c r="AE479" s="84"/>
      <c r="AF479" s="84"/>
      <c r="AG479" s="84"/>
      <c r="AH479" s="84"/>
      <c r="AI479" s="84"/>
      <c r="AJ479" s="84"/>
    </row>
    <row r="480" spans="1:36" s="85" customFormat="1">
      <c r="A480" s="83"/>
      <c r="B480" s="84"/>
      <c r="C480" s="84"/>
      <c r="D480" s="84"/>
      <c r="E480" s="84"/>
      <c r="F480" s="84"/>
      <c r="G480" s="84"/>
      <c r="L480" s="86"/>
      <c r="M480" s="86"/>
      <c r="N480" s="87"/>
      <c r="O480" s="86"/>
      <c r="P480" s="86"/>
      <c r="Q480" s="86"/>
      <c r="T480" s="88"/>
      <c r="Z480" s="88"/>
      <c r="AD480" s="84"/>
      <c r="AE480" s="84"/>
      <c r="AF480" s="84"/>
      <c r="AG480" s="84"/>
      <c r="AH480" s="84"/>
      <c r="AI480" s="84"/>
      <c r="AJ480" s="84"/>
    </row>
    <row r="481" spans="1:36" s="85" customFormat="1">
      <c r="A481" s="83"/>
      <c r="B481" s="84"/>
      <c r="C481" s="84"/>
      <c r="D481" s="84"/>
      <c r="E481" s="84"/>
      <c r="F481" s="84"/>
      <c r="G481" s="84"/>
      <c r="L481" s="86"/>
      <c r="M481" s="86"/>
      <c r="N481" s="87"/>
      <c r="O481" s="86"/>
      <c r="P481" s="86"/>
      <c r="Q481" s="86"/>
      <c r="T481" s="88"/>
      <c r="Z481" s="88"/>
      <c r="AD481" s="84"/>
      <c r="AE481" s="84"/>
      <c r="AF481" s="84"/>
      <c r="AG481" s="84"/>
      <c r="AH481" s="84"/>
      <c r="AI481" s="84"/>
      <c r="AJ481" s="84"/>
    </row>
    <row r="482" spans="1:36" s="85" customFormat="1">
      <c r="A482" s="83"/>
      <c r="B482" s="84"/>
      <c r="C482" s="84"/>
      <c r="D482" s="84"/>
      <c r="E482" s="84"/>
      <c r="F482" s="84"/>
      <c r="G482" s="84"/>
      <c r="L482" s="86"/>
      <c r="M482" s="86"/>
      <c r="N482" s="87"/>
      <c r="O482" s="86"/>
      <c r="P482" s="86"/>
      <c r="Q482" s="86"/>
      <c r="T482" s="88"/>
      <c r="Z482" s="88"/>
      <c r="AD482" s="84"/>
      <c r="AE482" s="84"/>
      <c r="AF482" s="84"/>
      <c r="AG482" s="84"/>
      <c r="AH482" s="84"/>
      <c r="AI482" s="84"/>
      <c r="AJ482" s="84"/>
    </row>
    <row r="483" spans="1:36" s="85" customFormat="1">
      <c r="A483" s="83"/>
      <c r="B483" s="84"/>
      <c r="C483" s="84"/>
      <c r="D483" s="84"/>
      <c r="E483" s="84"/>
      <c r="F483" s="84"/>
      <c r="G483" s="84"/>
      <c r="L483" s="86"/>
      <c r="M483" s="86"/>
      <c r="N483" s="87"/>
      <c r="O483" s="86"/>
      <c r="P483" s="86"/>
      <c r="Q483" s="86"/>
      <c r="T483" s="88"/>
      <c r="Z483" s="88"/>
      <c r="AD483" s="84"/>
      <c r="AE483" s="84"/>
      <c r="AF483" s="84"/>
      <c r="AG483" s="84"/>
      <c r="AH483" s="84"/>
      <c r="AI483" s="84"/>
      <c r="AJ483" s="84"/>
    </row>
    <row r="484" spans="1:36" s="85" customFormat="1">
      <c r="A484" s="83"/>
      <c r="B484" s="84"/>
      <c r="C484" s="84"/>
      <c r="D484" s="84"/>
      <c r="E484" s="84"/>
      <c r="F484" s="84"/>
      <c r="G484" s="84"/>
      <c r="L484" s="86"/>
      <c r="M484" s="86"/>
      <c r="N484" s="87"/>
      <c r="O484" s="86"/>
      <c r="P484" s="86"/>
      <c r="Q484" s="86"/>
      <c r="T484" s="88"/>
      <c r="Z484" s="88"/>
      <c r="AD484" s="84"/>
      <c r="AE484" s="84"/>
      <c r="AF484" s="84"/>
      <c r="AG484" s="84"/>
      <c r="AH484" s="84"/>
      <c r="AI484" s="84"/>
      <c r="AJ484" s="84"/>
    </row>
    <row r="485" spans="1:36" s="85" customFormat="1">
      <c r="A485" s="83"/>
      <c r="B485" s="84"/>
      <c r="C485" s="84"/>
      <c r="D485" s="84"/>
      <c r="E485" s="84"/>
      <c r="F485" s="84"/>
      <c r="G485" s="84"/>
      <c r="L485" s="86"/>
      <c r="M485" s="86"/>
      <c r="N485" s="87"/>
      <c r="O485" s="86"/>
      <c r="P485" s="86"/>
      <c r="Q485" s="86"/>
      <c r="T485" s="88"/>
      <c r="Z485" s="88"/>
      <c r="AD485" s="84"/>
      <c r="AE485" s="84"/>
      <c r="AF485" s="84"/>
      <c r="AG485" s="84"/>
      <c r="AH485" s="84"/>
      <c r="AI485" s="84"/>
      <c r="AJ485" s="84"/>
    </row>
    <row r="486" spans="1:36" s="85" customFormat="1">
      <c r="A486" s="83"/>
      <c r="B486" s="84"/>
      <c r="C486" s="84"/>
      <c r="D486" s="84"/>
      <c r="E486" s="84"/>
      <c r="F486" s="84"/>
      <c r="G486" s="84"/>
      <c r="L486" s="86"/>
      <c r="M486" s="86"/>
      <c r="N486" s="87"/>
      <c r="O486" s="86"/>
      <c r="P486" s="86"/>
      <c r="Q486" s="86"/>
      <c r="T486" s="88"/>
      <c r="Z486" s="88"/>
      <c r="AD486" s="84"/>
      <c r="AE486" s="84"/>
      <c r="AF486" s="84"/>
      <c r="AG486" s="84"/>
      <c r="AH486" s="84"/>
      <c r="AI486" s="84"/>
      <c r="AJ486" s="84"/>
    </row>
    <row r="487" spans="1:36" s="85" customFormat="1">
      <c r="A487" s="83"/>
      <c r="B487" s="84"/>
      <c r="C487" s="84"/>
      <c r="D487" s="84"/>
      <c r="E487" s="84"/>
      <c r="F487" s="84"/>
      <c r="G487" s="84"/>
      <c r="L487" s="86"/>
      <c r="M487" s="86"/>
      <c r="N487" s="87"/>
      <c r="O487" s="86"/>
      <c r="P487" s="86"/>
      <c r="Q487" s="86"/>
      <c r="T487" s="88"/>
      <c r="Z487" s="88"/>
      <c r="AD487" s="84"/>
      <c r="AE487" s="84"/>
      <c r="AF487" s="84"/>
      <c r="AG487" s="84"/>
      <c r="AH487" s="84"/>
      <c r="AI487" s="84"/>
      <c r="AJ487" s="84"/>
    </row>
    <row r="488" spans="1:36" s="85" customFormat="1">
      <c r="A488" s="83"/>
      <c r="B488" s="84"/>
      <c r="C488" s="84"/>
      <c r="D488" s="84"/>
      <c r="E488" s="84"/>
      <c r="F488" s="84"/>
      <c r="G488" s="84"/>
      <c r="L488" s="86"/>
      <c r="M488" s="86"/>
      <c r="N488" s="87"/>
      <c r="O488" s="86"/>
      <c r="P488" s="86"/>
      <c r="Q488" s="86"/>
      <c r="T488" s="88"/>
      <c r="Z488" s="88"/>
      <c r="AD488" s="84"/>
      <c r="AE488" s="84"/>
      <c r="AF488" s="84"/>
      <c r="AG488" s="84"/>
      <c r="AH488" s="84"/>
      <c r="AI488" s="84"/>
      <c r="AJ488" s="84"/>
    </row>
    <row r="489" spans="1:36" s="85" customFormat="1">
      <c r="A489" s="83"/>
      <c r="B489" s="84"/>
      <c r="C489" s="84"/>
      <c r="D489" s="84"/>
      <c r="E489" s="84"/>
      <c r="F489" s="84"/>
      <c r="G489" s="84"/>
      <c r="L489" s="86"/>
      <c r="M489" s="86"/>
      <c r="N489" s="87"/>
      <c r="O489" s="86"/>
      <c r="P489" s="86"/>
      <c r="Q489" s="86"/>
      <c r="T489" s="88"/>
      <c r="Z489" s="88"/>
      <c r="AD489" s="84"/>
      <c r="AE489" s="84"/>
      <c r="AF489" s="84"/>
      <c r="AG489" s="84"/>
      <c r="AH489" s="84"/>
      <c r="AI489" s="84"/>
      <c r="AJ489" s="84"/>
    </row>
    <row r="490" spans="1:36" s="85" customFormat="1">
      <c r="A490" s="83"/>
      <c r="B490" s="84"/>
      <c r="C490" s="84"/>
      <c r="D490" s="84"/>
      <c r="E490" s="84"/>
      <c r="F490" s="84"/>
      <c r="G490" s="84"/>
      <c r="L490" s="86"/>
      <c r="M490" s="86"/>
      <c r="N490" s="87"/>
      <c r="O490" s="86"/>
      <c r="P490" s="86"/>
      <c r="Q490" s="86"/>
      <c r="T490" s="88"/>
      <c r="Z490" s="88"/>
      <c r="AD490" s="84"/>
      <c r="AE490" s="84"/>
      <c r="AF490" s="84"/>
      <c r="AG490" s="84"/>
      <c r="AH490" s="84"/>
      <c r="AI490" s="84"/>
      <c r="AJ490" s="84"/>
    </row>
    <row r="491" spans="1:36" s="85" customFormat="1">
      <c r="A491" s="83"/>
      <c r="B491" s="84"/>
      <c r="C491" s="84"/>
      <c r="D491" s="84"/>
      <c r="E491" s="84"/>
      <c r="F491" s="84"/>
      <c r="G491" s="84"/>
      <c r="L491" s="86"/>
      <c r="M491" s="86"/>
      <c r="N491" s="87"/>
      <c r="O491" s="86"/>
      <c r="P491" s="86"/>
      <c r="Q491" s="86"/>
      <c r="T491" s="88"/>
      <c r="Z491" s="88"/>
      <c r="AD491" s="84"/>
      <c r="AE491" s="84"/>
      <c r="AF491" s="84"/>
      <c r="AG491" s="84"/>
      <c r="AH491" s="84"/>
      <c r="AI491" s="84"/>
      <c r="AJ491" s="84"/>
    </row>
    <row r="492" spans="1:36" s="85" customFormat="1">
      <c r="A492" s="83"/>
      <c r="B492" s="84"/>
      <c r="C492" s="84"/>
      <c r="D492" s="84"/>
      <c r="E492" s="84"/>
      <c r="F492" s="84"/>
      <c r="G492" s="84"/>
      <c r="L492" s="86"/>
      <c r="M492" s="86"/>
      <c r="N492" s="87"/>
      <c r="O492" s="86"/>
      <c r="P492" s="86"/>
      <c r="Q492" s="86"/>
      <c r="T492" s="88"/>
      <c r="Z492" s="88"/>
      <c r="AD492" s="84"/>
      <c r="AE492" s="84"/>
      <c r="AF492" s="84"/>
      <c r="AG492" s="84"/>
      <c r="AH492" s="84"/>
      <c r="AI492" s="84"/>
      <c r="AJ492" s="84"/>
    </row>
    <row r="493" spans="1:36" s="85" customFormat="1">
      <c r="A493" s="83"/>
      <c r="B493" s="84"/>
      <c r="C493" s="84"/>
      <c r="D493" s="84"/>
      <c r="E493" s="84"/>
      <c r="F493" s="84"/>
      <c r="G493" s="84"/>
      <c r="L493" s="86"/>
      <c r="M493" s="86"/>
      <c r="N493" s="87"/>
      <c r="O493" s="86"/>
      <c r="P493" s="86"/>
      <c r="Q493" s="86"/>
      <c r="T493" s="88"/>
      <c r="Z493" s="88"/>
      <c r="AD493" s="84"/>
      <c r="AE493" s="84"/>
      <c r="AF493" s="84"/>
      <c r="AG493" s="84"/>
      <c r="AH493" s="84"/>
      <c r="AI493" s="84"/>
      <c r="AJ493" s="84"/>
    </row>
    <row r="494" spans="1:36" s="85" customFormat="1">
      <c r="A494" s="83"/>
      <c r="B494" s="84"/>
      <c r="C494" s="84"/>
      <c r="D494" s="84"/>
      <c r="E494" s="84"/>
      <c r="F494" s="84"/>
      <c r="G494" s="84"/>
      <c r="L494" s="86"/>
      <c r="M494" s="86"/>
      <c r="N494" s="87"/>
      <c r="O494" s="86"/>
      <c r="P494" s="86"/>
      <c r="Q494" s="86"/>
      <c r="T494" s="88"/>
      <c r="Z494" s="88"/>
      <c r="AD494" s="84"/>
      <c r="AE494" s="84"/>
      <c r="AF494" s="84"/>
      <c r="AG494" s="84"/>
      <c r="AH494" s="84"/>
      <c r="AI494" s="84"/>
      <c r="AJ494" s="84"/>
    </row>
    <row r="495" spans="1:36" s="85" customFormat="1">
      <c r="A495" s="83"/>
      <c r="B495" s="84"/>
      <c r="C495" s="84"/>
      <c r="D495" s="84"/>
      <c r="E495" s="84"/>
      <c r="F495" s="84"/>
      <c r="G495" s="84"/>
      <c r="L495" s="86"/>
      <c r="M495" s="86"/>
      <c r="N495" s="87"/>
      <c r="O495" s="86"/>
      <c r="P495" s="86"/>
      <c r="Q495" s="86"/>
      <c r="T495" s="88"/>
      <c r="Z495" s="88"/>
      <c r="AD495" s="84"/>
      <c r="AE495" s="84"/>
      <c r="AF495" s="84"/>
      <c r="AG495" s="84"/>
      <c r="AH495" s="84"/>
      <c r="AI495" s="84"/>
      <c r="AJ495" s="84"/>
    </row>
    <row r="496" spans="1:36" s="85" customFormat="1">
      <c r="A496" s="83"/>
      <c r="B496" s="84"/>
      <c r="C496" s="84"/>
      <c r="D496" s="84"/>
      <c r="E496" s="84"/>
      <c r="F496" s="84"/>
      <c r="G496" s="84"/>
      <c r="L496" s="86"/>
      <c r="M496" s="86"/>
      <c r="N496" s="87"/>
      <c r="O496" s="86"/>
      <c r="P496" s="86"/>
      <c r="Q496" s="86"/>
      <c r="T496" s="88"/>
      <c r="Z496" s="88"/>
      <c r="AD496" s="84"/>
      <c r="AE496" s="84"/>
      <c r="AF496" s="84"/>
      <c r="AG496" s="84"/>
      <c r="AH496" s="84"/>
      <c r="AI496" s="84"/>
      <c r="AJ496" s="84"/>
    </row>
    <row r="497" spans="1:36" s="85" customFormat="1">
      <c r="A497" s="83"/>
      <c r="B497" s="84"/>
      <c r="C497" s="84"/>
      <c r="D497" s="84"/>
      <c r="E497" s="84"/>
      <c r="F497" s="84"/>
      <c r="G497" s="84"/>
      <c r="L497" s="86"/>
      <c r="M497" s="86"/>
      <c r="N497" s="87"/>
      <c r="O497" s="86"/>
      <c r="P497" s="86"/>
      <c r="Q497" s="86"/>
      <c r="T497" s="88"/>
      <c r="Z497" s="88"/>
      <c r="AD497" s="84"/>
      <c r="AE497" s="84"/>
      <c r="AF497" s="84"/>
      <c r="AG497" s="84"/>
      <c r="AH497" s="84"/>
      <c r="AI497" s="84"/>
      <c r="AJ497" s="84"/>
    </row>
    <row r="498" spans="1:36" s="85" customFormat="1">
      <c r="A498" s="83"/>
      <c r="B498" s="84"/>
      <c r="C498" s="84"/>
      <c r="D498" s="84"/>
      <c r="E498" s="84"/>
      <c r="F498" s="84"/>
      <c r="G498" s="84"/>
      <c r="L498" s="86"/>
      <c r="M498" s="86"/>
      <c r="N498" s="87"/>
      <c r="O498" s="86"/>
      <c r="P498" s="86"/>
      <c r="Q498" s="86"/>
      <c r="T498" s="88"/>
      <c r="Z498" s="88"/>
      <c r="AD498" s="84"/>
      <c r="AE498" s="84"/>
      <c r="AF498" s="84"/>
      <c r="AG498" s="84"/>
      <c r="AH498" s="84"/>
      <c r="AI498" s="84"/>
      <c r="AJ498" s="84"/>
    </row>
    <row r="499" spans="1:36" s="85" customFormat="1">
      <c r="A499" s="83"/>
      <c r="B499" s="84"/>
      <c r="C499" s="84"/>
      <c r="D499" s="84"/>
      <c r="E499" s="84"/>
      <c r="F499" s="84"/>
      <c r="G499" s="84"/>
      <c r="L499" s="86"/>
      <c r="M499" s="86"/>
      <c r="N499" s="87"/>
      <c r="O499" s="86"/>
      <c r="P499" s="86"/>
      <c r="Q499" s="86"/>
      <c r="T499" s="88"/>
      <c r="Z499" s="88"/>
      <c r="AD499" s="84"/>
      <c r="AE499" s="84"/>
      <c r="AF499" s="84"/>
      <c r="AG499" s="84"/>
      <c r="AH499" s="84"/>
      <c r="AI499" s="84"/>
      <c r="AJ499" s="84"/>
    </row>
    <row r="500" spans="1:36" s="85" customFormat="1">
      <c r="A500" s="83"/>
      <c r="B500" s="84"/>
      <c r="C500" s="84"/>
      <c r="D500" s="84"/>
      <c r="E500" s="84"/>
      <c r="F500" s="84"/>
      <c r="G500" s="84"/>
      <c r="L500" s="86"/>
      <c r="M500" s="86"/>
      <c r="N500" s="87"/>
      <c r="O500" s="86"/>
      <c r="P500" s="86"/>
      <c r="Q500" s="86"/>
      <c r="T500" s="88"/>
      <c r="Z500" s="88"/>
      <c r="AD500" s="84"/>
      <c r="AE500" s="84"/>
      <c r="AF500" s="84"/>
      <c r="AG500" s="84"/>
      <c r="AH500" s="84"/>
      <c r="AI500" s="84"/>
      <c r="AJ500" s="84"/>
    </row>
    <row r="501" spans="1:36" s="85" customFormat="1">
      <c r="A501" s="83"/>
      <c r="B501" s="84"/>
      <c r="C501" s="84"/>
      <c r="D501" s="84"/>
      <c r="E501" s="84"/>
      <c r="F501" s="84"/>
      <c r="G501" s="84"/>
      <c r="L501" s="86"/>
      <c r="M501" s="86"/>
      <c r="N501" s="87"/>
      <c r="O501" s="86"/>
      <c r="P501" s="86"/>
      <c r="Q501" s="86"/>
      <c r="T501" s="88"/>
      <c r="Z501" s="88"/>
      <c r="AD501" s="84"/>
      <c r="AE501" s="84"/>
      <c r="AF501" s="84"/>
      <c r="AG501" s="84"/>
      <c r="AH501" s="84"/>
      <c r="AI501" s="84"/>
      <c r="AJ501" s="84"/>
    </row>
    <row r="502" spans="1:36" s="85" customFormat="1">
      <c r="A502" s="83"/>
      <c r="B502" s="84"/>
      <c r="C502" s="84"/>
      <c r="D502" s="84"/>
      <c r="E502" s="84"/>
      <c r="F502" s="84"/>
      <c r="G502" s="84"/>
      <c r="L502" s="86"/>
      <c r="M502" s="86"/>
      <c r="N502" s="87"/>
      <c r="O502" s="86"/>
      <c r="P502" s="86"/>
      <c r="Q502" s="86"/>
      <c r="T502" s="88"/>
      <c r="Z502" s="88"/>
      <c r="AD502" s="84"/>
      <c r="AE502" s="84"/>
      <c r="AF502" s="84"/>
      <c r="AG502" s="84"/>
      <c r="AH502" s="84"/>
      <c r="AI502" s="84"/>
      <c r="AJ502" s="84"/>
    </row>
    <row r="503" spans="1:36" s="85" customFormat="1">
      <c r="A503" s="83"/>
      <c r="B503" s="84"/>
      <c r="C503" s="84"/>
      <c r="D503" s="84"/>
      <c r="E503" s="84"/>
      <c r="F503" s="84"/>
      <c r="G503" s="84"/>
      <c r="L503" s="86"/>
      <c r="M503" s="86"/>
      <c r="N503" s="87"/>
      <c r="O503" s="86"/>
      <c r="P503" s="86"/>
      <c r="Q503" s="86"/>
      <c r="T503" s="88"/>
      <c r="Z503" s="88"/>
      <c r="AD503" s="84"/>
      <c r="AE503" s="84"/>
      <c r="AF503" s="84"/>
      <c r="AG503" s="84"/>
      <c r="AH503" s="84"/>
      <c r="AI503" s="84"/>
      <c r="AJ503" s="84"/>
    </row>
    <row r="504" spans="1:36" s="85" customFormat="1">
      <c r="A504" s="83"/>
      <c r="B504" s="84"/>
      <c r="C504" s="84"/>
      <c r="D504" s="84"/>
      <c r="E504" s="84"/>
      <c r="F504" s="84"/>
      <c r="G504" s="84"/>
      <c r="L504" s="86"/>
      <c r="M504" s="86"/>
      <c r="N504" s="87"/>
      <c r="O504" s="86"/>
      <c r="P504" s="86"/>
      <c r="Q504" s="86"/>
      <c r="T504" s="88"/>
      <c r="Z504" s="88"/>
      <c r="AD504" s="84"/>
      <c r="AE504" s="84"/>
      <c r="AF504" s="84"/>
      <c r="AG504" s="84"/>
      <c r="AH504" s="84"/>
      <c r="AI504" s="84"/>
      <c r="AJ504" s="84"/>
    </row>
    <row r="505" spans="1:36" s="85" customFormat="1">
      <c r="A505" s="83"/>
      <c r="B505" s="84"/>
      <c r="C505" s="84"/>
      <c r="D505" s="84"/>
      <c r="E505" s="84"/>
      <c r="F505" s="84"/>
      <c r="G505" s="84"/>
      <c r="L505" s="86"/>
      <c r="M505" s="86"/>
      <c r="N505" s="87"/>
      <c r="O505" s="86"/>
      <c r="P505" s="86"/>
      <c r="Q505" s="86"/>
      <c r="T505" s="88"/>
      <c r="Z505" s="88"/>
      <c r="AD505" s="84"/>
      <c r="AE505" s="84"/>
      <c r="AF505" s="84"/>
      <c r="AG505" s="84"/>
      <c r="AH505" s="84"/>
      <c r="AI505" s="84"/>
      <c r="AJ505" s="84"/>
    </row>
    <row r="506" spans="1:36" s="85" customFormat="1">
      <c r="A506" s="83"/>
      <c r="B506" s="84"/>
      <c r="C506" s="84"/>
      <c r="D506" s="84"/>
      <c r="E506" s="84"/>
      <c r="F506" s="84"/>
      <c r="G506" s="84"/>
      <c r="L506" s="86"/>
      <c r="M506" s="86"/>
      <c r="N506" s="87"/>
      <c r="O506" s="86"/>
      <c r="P506" s="86"/>
      <c r="Q506" s="86"/>
      <c r="T506" s="88"/>
      <c r="Z506" s="88"/>
      <c r="AD506" s="84"/>
      <c r="AE506" s="84"/>
      <c r="AF506" s="84"/>
      <c r="AG506" s="84"/>
      <c r="AH506" s="84"/>
      <c r="AI506" s="84"/>
      <c r="AJ506" s="84"/>
    </row>
    <row r="507" spans="1:36" s="85" customFormat="1">
      <c r="A507" s="83"/>
      <c r="B507" s="84"/>
      <c r="C507" s="84"/>
      <c r="D507" s="84"/>
      <c r="E507" s="84"/>
      <c r="F507" s="84"/>
      <c r="G507" s="84"/>
      <c r="L507" s="86"/>
      <c r="M507" s="86"/>
      <c r="N507" s="87"/>
      <c r="O507" s="86"/>
      <c r="P507" s="86"/>
      <c r="Q507" s="86"/>
      <c r="T507" s="88"/>
      <c r="Z507" s="88"/>
      <c r="AD507" s="84"/>
      <c r="AE507" s="84"/>
      <c r="AF507" s="84"/>
      <c r="AG507" s="84"/>
      <c r="AH507" s="84"/>
      <c r="AI507" s="84"/>
      <c r="AJ507" s="84"/>
    </row>
    <row r="508" spans="1:36" s="85" customFormat="1">
      <c r="A508" s="83"/>
      <c r="B508" s="84"/>
      <c r="C508" s="84"/>
      <c r="D508" s="84"/>
      <c r="E508" s="84"/>
      <c r="F508" s="84"/>
      <c r="G508" s="84"/>
      <c r="L508" s="86"/>
      <c r="M508" s="86"/>
      <c r="N508" s="87"/>
      <c r="O508" s="86"/>
      <c r="P508" s="86"/>
      <c r="Q508" s="86"/>
      <c r="T508" s="88"/>
      <c r="Z508" s="88"/>
      <c r="AD508" s="84"/>
      <c r="AE508" s="84"/>
      <c r="AF508" s="84"/>
      <c r="AG508" s="84"/>
      <c r="AH508" s="84"/>
      <c r="AI508" s="84"/>
      <c r="AJ508" s="84"/>
    </row>
    <row r="509" spans="1:36" s="85" customFormat="1">
      <c r="A509" s="83"/>
      <c r="B509" s="84"/>
      <c r="C509" s="84"/>
      <c r="D509" s="84"/>
      <c r="E509" s="84"/>
      <c r="F509" s="84"/>
      <c r="G509" s="84"/>
      <c r="L509" s="86"/>
      <c r="M509" s="86"/>
      <c r="N509" s="87"/>
      <c r="O509" s="86"/>
      <c r="P509" s="86"/>
      <c r="Q509" s="86"/>
      <c r="T509" s="88"/>
      <c r="Z509" s="88"/>
      <c r="AD509" s="84"/>
      <c r="AE509" s="84"/>
      <c r="AF509" s="84"/>
      <c r="AG509" s="84"/>
      <c r="AH509" s="84"/>
      <c r="AI509" s="84"/>
      <c r="AJ509" s="84"/>
    </row>
    <row r="510" spans="1:36" s="85" customFormat="1">
      <c r="A510" s="83"/>
      <c r="B510" s="84"/>
      <c r="C510" s="84"/>
      <c r="D510" s="84"/>
      <c r="E510" s="84"/>
      <c r="F510" s="84"/>
      <c r="G510" s="84"/>
      <c r="L510" s="86"/>
      <c r="M510" s="86"/>
      <c r="N510" s="87"/>
      <c r="O510" s="86"/>
      <c r="P510" s="86"/>
      <c r="Q510" s="86"/>
      <c r="T510" s="88"/>
      <c r="Z510" s="88"/>
      <c r="AD510" s="84"/>
      <c r="AE510" s="84"/>
      <c r="AF510" s="84"/>
      <c r="AG510" s="84"/>
      <c r="AH510" s="84"/>
      <c r="AI510" s="84"/>
      <c r="AJ510" s="84"/>
    </row>
    <row r="511" spans="1:36" s="85" customFormat="1">
      <c r="A511" s="83"/>
      <c r="B511" s="84"/>
      <c r="C511" s="84"/>
      <c r="D511" s="84"/>
      <c r="E511" s="84"/>
      <c r="F511" s="84"/>
      <c r="G511" s="84"/>
      <c r="L511" s="86"/>
      <c r="M511" s="86"/>
      <c r="N511" s="87"/>
      <c r="O511" s="86"/>
      <c r="P511" s="86"/>
      <c r="Q511" s="86"/>
      <c r="T511" s="88"/>
      <c r="Z511" s="88"/>
      <c r="AD511" s="84"/>
      <c r="AE511" s="84"/>
      <c r="AF511" s="84"/>
      <c r="AG511" s="84"/>
      <c r="AH511" s="84"/>
      <c r="AI511" s="84"/>
      <c r="AJ511" s="84"/>
    </row>
    <row r="512" spans="1:36" s="85" customFormat="1">
      <c r="A512" s="83"/>
      <c r="B512" s="84"/>
      <c r="C512" s="84"/>
      <c r="D512" s="84"/>
      <c r="E512" s="84"/>
      <c r="F512" s="84"/>
      <c r="G512" s="84"/>
      <c r="L512" s="86"/>
      <c r="M512" s="86"/>
      <c r="N512" s="87"/>
      <c r="O512" s="86"/>
      <c r="P512" s="86"/>
      <c r="Q512" s="86"/>
      <c r="T512" s="88"/>
      <c r="Z512" s="88"/>
      <c r="AD512" s="84"/>
      <c r="AE512" s="84"/>
      <c r="AF512" s="84"/>
      <c r="AG512" s="84"/>
      <c r="AH512" s="84"/>
      <c r="AI512" s="84"/>
      <c r="AJ512" s="84"/>
    </row>
    <row r="513" spans="1:36" s="85" customFormat="1">
      <c r="A513" s="83"/>
      <c r="B513" s="84"/>
      <c r="C513" s="84"/>
      <c r="D513" s="84"/>
      <c r="E513" s="84"/>
      <c r="F513" s="84"/>
      <c r="G513" s="84"/>
      <c r="L513" s="86"/>
      <c r="M513" s="86"/>
      <c r="N513" s="87"/>
      <c r="O513" s="86"/>
      <c r="P513" s="86"/>
      <c r="Q513" s="86"/>
      <c r="T513" s="88"/>
      <c r="Z513" s="88"/>
      <c r="AD513" s="84"/>
      <c r="AE513" s="84"/>
      <c r="AF513" s="84"/>
      <c r="AG513" s="84"/>
      <c r="AH513" s="84"/>
      <c r="AI513" s="84"/>
      <c r="AJ513" s="84"/>
    </row>
    <row r="514" spans="1:36" s="85" customFormat="1">
      <c r="A514" s="83"/>
      <c r="B514" s="84"/>
      <c r="C514" s="84"/>
      <c r="D514" s="84"/>
      <c r="E514" s="84"/>
      <c r="F514" s="84"/>
      <c r="G514" s="84"/>
      <c r="L514" s="86"/>
      <c r="M514" s="86"/>
      <c r="N514" s="87"/>
      <c r="O514" s="86"/>
      <c r="P514" s="86"/>
      <c r="Q514" s="86"/>
      <c r="T514" s="88"/>
      <c r="Z514" s="88"/>
      <c r="AD514" s="84"/>
      <c r="AE514" s="84"/>
      <c r="AF514" s="84"/>
      <c r="AG514" s="84"/>
      <c r="AH514" s="84"/>
      <c r="AI514" s="84"/>
      <c r="AJ514" s="84"/>
    </row>
    <row r="515" spans="1:36" s="85" customFormat="1">
      <c r="A515" s="83"/>
      <c r="B515" s="84"/>
      <c r="C515" s="84"/>
      <c r="D515" s="84"/>
      <c r="E515" s="84"/>
      <c r="F515" s="84"/>
      <c r="G515" s="84"/>
      <c r="L515" s="86"/>
      <c r="M515" s="86"/>
      <c r="N515" s="87"/>
      <c r="O515" s="86"/>
      <c r="P515" s="86"/>
      <c r="Q515" s="86"/>
      <c r="T515" s="88"/>
      <c r="Z515" s="88"/>
      <c r="AD515" s="84"/>
      <c r="AE515" s="84"/>
      <c r="AF515" s="84"/>
      <c r="AG515" s="84"/>
      <c r="AH515" s="84"/>
      <c r="AI515" s="84"/>
      <c r="AJ515" s="84"/>
    </row>
    <row r="516" spans="1:36" s="85" customFormat="1">
      <c r="A516" s="83"/>
      <c r="B516" s="84"/>
      <c r="C516" s="84"/>
      <c r="D516" s="84"/>
      <c r="E516" s="84"/>
      <c r="F516" s="84"/>
      <c r="G516" s="84"/>
      <c r="L516" s="86"/>
      <c r="M516" s="86"/>
      <c r="N516" s="87"/>
      <c r="O516" s="86"/>
      <c r="P516" s="86"/>
      <c r="Q516" s="86"/>
      <c r="T516" s="88"/>
      <c r="Z516" s="88"/>
      <c r="AD516" s="84"/>
      <c r="AE516" s="84"/>
      <c r="AF516" s="84"/>
      <c r="AG516" s="84"/>
      <c r="AH516" s="84"/>
      <c r="AI516" s="84"/>
      <c r="AJ516" s="84"/>
    </row>
    <row r="517" spans="1:36" s="85" customFormat="1">
      <c r="A517" s="83"/>
      <c r="B517" s="84"/>
      <c r="C517" s="84"/>
      <c r="D517" s="84"/>
      <c r="E517" s="84"/>
      <c r="F517" s="84"/>
      <c r="G517" s="84"/>
      <c r="L517" s="86"/>
      <c r="M517" s="86"/>
      <c r="N517" s="87"/>
      <c r="O517" s="86"/>
      <c r="P517" s="86"/>
      <c r="Q517" s="86"/>
      <c r="T517" s="88"/>
      <c r="Z517" s="88"/>
      <c r="AD517" s="84"/>
      <c r="AE517" s="84"/>
      <c r="AF517" s="84"/>
      <c r="AG517" s="84"/>
      <c r="AH517" s="84"/>
      <c r="AI517" s="84"/>
      <c r="AJ517" s="84"/>
    </row>
    <row r="518" spans="1:36" s="85" customFormat="1">
      <c r="A518" s="83"/>
      <c r="B518" s="84"/>
      <c r="C518" s="84"/>
      <c r="D518" s="84"/>
      <c r="E518" s="84"/>
      <c r="F518" s="84"/>
      <c r="G518" s="84"/>
      <c r="L518" s="86"/>
      <c r="M518" s="86"/>
      <c r="N518" s="87"/>
      <c r="O518" s="86"/>
      <c r="P518" s="86"/>
      <c r="Q518" s="86"/>
      <c r="T518" s="88"/>
      <c r="Z518" s="88"/>
      <c r="AD518" s="84"/>
      <c r="AE518" s="84"/>
      <c r="AF518" s="84"/>
      <c r="AG518" s="84"/>
      <c r="AH518" s="84"/>
      <c r="AI518" s="84"/>
      <c r="AJ518" s="84"/>
    </row>
    <row r="519" spans="1:36" s="85" customFormat="1">
      <c r="A519" s="83"/>
      <c r="B519" s="84"/>
      <c r="C519" s="84"/>
      <c r="D519" s="84"/>
      <c r="E519" s="84"/>
      <c r="F519" s="84"/>
      <c r="G519" s="84"/>
      <c r="L519" s="86"/>
      <c r="M519" s="86"/>
      <c r="N519" s="87"/>
      <c r="O519" s="86"/>
      <c r="P519" s="86"/>
      <c r="Q519" s="86"/>
      <c r="T519" s="88"/>
      <c r="Z519" s="88"/>
      <c r="AD519" s="84"/>
      <c r="AE519" s="84"/>
      <c r="AF519" s="84"/>
      <c r="AG519" s="84"/>
      <c r="AH519" s="84"/>
      <c r="AI519" s="84"/>
      <c r="AJ519" s="84"/>
    </row>
    <row r="520" spans="1:36" s="85" customFormat="1">
      <c r="A520" s="83"/>
      <c r="B520" s="84"/>
      <c r="C520" s="84"/>
      <c r="D520" s="84"/>
      <c r="E520" s="84"/>
      <c r="F520" s="84"/>
      <c r="G520" s="84"/>
      <c r="L520" s="86"/>
      <c r="M520" s="86"/>
      <c r="N520" s="87"/>
      <c r="O520" s="86"/>
      <c r="P520" s="86"/>
      <c r="Q520" s="86"/>
      <c r="T520" s="88"/>
      <c r="Z520" s="88"/>
      <c r="AD520" s="84"/>
      <c r="AE520" s="84"/>
      <c r="AF520" s="84"/>
      <c r="AG520" s="84"/>
      <c r="AH520" s="84"/>
      <c r="AI520" s="84"/>
      <c r="AJ520" s="84"/>
    </row>
    <row r="521" spans="1:36" s="85" customFormat="1">
      <c r="A521" s="83"/>
      <c r="B521" s="84"/>
      <c r="C521" s="84"/>
      <c r="D521" s="84"/>
      <c r="E521" s="84"/>
      <c r="F521" s="84"/>
      <c r="G521" s="84"/>
      <c r="L521" s="86"/>
      <c r="M521" s="86"/>
      <c r="N521" s="87"/>
      <c r="O521" s="86"/>
      <c r="P521" s="86"/>
      <c r="Q521" s="86"/>
      <c r="T521" s="88"/>
      <c r="Z521" s="88"/>
      <c r="AD521" s="84"/>
      <c r="AE521" s="84"/>
      <c r="AF521" s="84"/>
      <c r="AG521" s="84"/>
      <c r="AH521" s="84"/>
      <c r="AI521" s="84"/>
      <c r="AJ521" s="84"/>
    </row>
    <row r="522" spans="1:36" s="85" customFormat="1">
      <c r="A522" s="83"/>
      <c r="B522" s="84"/>
      <c r="C522" s="84"/>
      <c r="D522" s="84"/>
      <c r="E522" s="84"/>
      <c r="F522" s="84"/>
      <c r="G522" s="84"/>
      <c r="L522" s="86"/>
      <c r="M522" s="86"/>
      <c r="N522" s="87"/>
      <c r="O522" s="86"/>
      <c r="P522" s="86"/>
      <c r="Q522" s="86"/>
      <c r="T522" s="88"/>
      <c r="Z522" s="88"/>
      <c r="AD522" s="84"/>
      <c r="AE522" s="84"/>
      <c r="AF522" s="84"/>
      <c r="AG522" s="84"/>
      <c r="AH522" s="84"/>
      <c r="AI522" s="84"/>
      <c r="AJ522" s="84"/>
    </row>
    <row r="523" spans="1:36" s="85" customFormat="1">
      <c r="A523" s="83"/>
      <c r="B523" s="84"/>
      <c r="C523" s="84"/>
      <c r="D523" s="84"/>
      <c r="E523" s="84"/>
      <c r="F523" s="84"/>
      <c r="G523" s="84"/>
      <c r="L523" s="86"/>
      <c r="M523" s="86"/>
      <c r="N523" s="87"/>
      <c r="O523" s="86"/>
      <c r="P523" s="86"/>
      <c r="Q523" s="86"/>
      <c r="T523" s="88"/>
      <c r="Z523" s="88"/>
      <c r="AD523" s="84"/>
      <c r="AE523" s="84"/>
      <c r="AF523" s="84"/>
      <c r="AG523" s="84"/>
      <c r="AH523" s="84"/>
      <c r="AI523" s="84"/>
      <c r="AJ523" s="84"/>
    </row>
    <row r="524" spans="1:36" s="85" customFormat="1">
      <c r="A524" s="83"/>
      <c r="B524" s="84"/>
      <c r="C524" s="84"/>
      <c r="D524" s="84"/>
      <c r="E524" s="84"/>
      <c r="F524" s="84"/>
      <c r="G524" s="84"/>
      <c r="L524" s="86"/>
      <c r="M524" s="86"/>
      <c r="N524" s="87"/>
      <c r="O524" s="86"/>
      <c r="P524" s="86"/>
      <c r="Q524" s="86"/>
      <c r="T524" s="88"/>
      <c r="Z524" s="88"/>
      <c r="AD524" s="84"/>
      <c r="AE524" s="84"/>
      <c r="AF524" s="84"/>
      <c r="AG524" s="84"/>
      <c r="AH524" s="84"/>
      <c r="AI524" s="84"/>
      <c r="AJ524" s="84"/>
    </row>
    <row r="525" spans="1:36" s="85" customFormat="1">
      <c r="A525" s="83"/>
      <c r="B525" s="84"/>
      <c r="C525" s="84"/>
      <c r="D525" s="84"/>
      <c r="E525" s="84"/>
      <c r="F525" s="84"/>
      <c r="G525" s="84"/>
      <c r="L525" s="86"/>
      <c r="M525" s="86"/>
      <c r="N525" s="87"/>
      <c r="O525" s="86"/>
      <c r="P525" s="86"/>
      <c r="Q525" s="86"/>
      <c r="T525" s="88"/>
      <c r="Z525" s="88"/>
      <c r="AD525" s="84"/>
      <c r="AE525" s="84"/>
      <c r="AF525" s="84"/>
      <c r="AG525" s="84"/>
      <c r="AH525" s="84"/>
      <c r="AI525" s="84"/>
      <c r="AJ525" s="84"/>
    </row>
    <row r="526" spans="1:36" s="85" customFormat="1">
      <c r="A526" s="83"/>
      <c r="B526" s="84"/>
      <c r="C526" s="84"/>
      <c r="D526" s="84"/>
      <c r="E526" s="84"/>
      <c r="F526" s="84"/>
      <c r="G526" s="84"/>
      <c r="L526" s="86"/>
      <c r="M526" s="86"/>
      <c r="N526" s="87"/>
      <c r="O526" s="86"/>
      <c r="P526" s="86"/>
      <c r="Q526" s="86"/>
      <c r="T526" s="88"/>
      <c r="Z526" s="88"/>
      <c r="AD526" s="84"/>
      <c r="AE526" s="84"/>
      <c r="AF526" s="84"/>
      <c r="AG526" s="84"/>
      <c r="AH526" s="84"/>
      <c r="AI526" s="84"/>
      <c r="AJ526" s="84"/>
    </row>
    <row r="527" spans="1:36" s="85" customFormat="1">
      <c r="A527" s="83"/>
      <c r="B527" s="84"/>
      <c r="C527" s="84"/>
      <c r="D527" s="84"/>
      <c r="E527" s="84"/>
      <c r="F527" s="84"/>
      <c r="G527" s="84"/>
      <c r="L527" s="86"/>
      <c r="M527" s="86"/>
      <c r="N527" s="87"/>
      <c r="O527" s="86"/>
      <c r="P527" s="86"/>
      <c r="Q527" s="86"/>
      <c r="T527" s="88"/>
      <c r="Z527" s="88"/>
      <c r="AD527" s="84"/>
      <c r="AE527" s="84"/>
      <c r="AF527" s="84"/>
      <c r="AG527" s="84"/>
      <c r="AH527" s="84"/>
      <c r="AI527" s="84"/>
      <c r="AJ527" s="84"/>
    </row>
    <row r="528" spans="1:36" s="85" customFormat="1">
      <c r="A528" s="83"/>
      <c r="B528" s="84"/>
      <c r="C528" s="84"/>
      <c r="D528" s="84"/>
      <c r="E528" s="84"/>
      <c r="F528" s="84"/>
      <c r="G528" s="84"/>
      <c r="L528" s="86"/>
      <c r="M528" s="86"/>
      <c r="N528" s="87"/>
      <c r="O528" s="86"/>
      <c r="P528" s="86"/>
      <c r="Q528" s="86"/>
      <c r="T528" s="88"/>
      <c r="Z528" s="88"/>
      <c r="AD528" s="84"/>
      <c r="AE528" s="84"/>
      <c r="AF528" s="84"/>
      <c r="AG528" s="84"/>
      <c r="AH528" s="84"/>
      <c r="AI528" s="84"/>
      <c r="AJ528" s="84"/>
    </row>
    <row r="529" spans="1:36" s="85" customFormat="1">
      <c r="A529" s="83"/>
      <c r="B529" s="84"/>
      <c r="C529" s="84"/>
      <c r="D529" s="84"/>
      <c r="E529" s="84"/>
      <c r="F529" s="84"/>
      <c r="G529" s="84"/>
      <c r="L529" s="86"/>
      <c r="M529" s="86"/>
      <c r="N529" s="87"/>
      <c r="O529" s="86"/>
      <c r="P529" s="86"/>
      <c r="Q529" s="86"/>
      <c r="T529" s="88"/>
      <c r="Z529" s="88"/>
      <c r="AD529" s="84"/>
      <c r="AE529" s="84"/>
      <c r="AF529" s="84"/>
      <c r="AG529" s="84"/>
      <c r="AH529" s="84"/>
      <c r="AI529" s="84"/>
      <c r="AJ529" s="84"/>
    </row>
    <row r="530" spans="1:36" s="85" customFormat="1">
      <c r="A530" s="83"/>
      <c r="B530" s="84"/>
      <c r="C530" s="84"/>
      <c r="D530" s="84"/>
      <c r="E530" s="84"/>
      <c r="F530" s="84"/>
      <c r="G530" s="84"/>
      <c r="L530" s="86"/>
      <c r="M530" s="86"/>
      <c r="N530" s="87"/>
      <c r="O530" s="86"/>
      <c r="P530" s="86"/>
      <c r="Q530" s="86"/>
      <c r="T530" s="88"/>
      <c r="Z530" s="88"/>
      <c r="AD530" s="84"/>
      <c r="AE530" s="84"/>
      <c r="AF530" s="84"/>
      <c r="AG530" s="84"/>
      <c r="AH530" s="84"/>
      <c r="AI530" s="84"/>
      <c r="AJ530" s="84"/>
    </row>
    <row r="531" spans="1:36" s="85" customFormat="1">
      <c r="A531" s="83"/>
      <c r="B531" s="84"/>
      <c r="C531" s="84"/>
      <c r="D531" s="84"/>
      <c r="E531" s="84"/>
      <c r="F531" s="84"/>
      <c r="G531" s="84"/>
      <c r="L531" s="86"/>
      <c r="M531" s="86"/>
      <c r="N531" s="87"/>
      <c r="O531" s="86"/>
      <c r="P531" s="86"/>
      <c r="Q531" s="86"/>
      <c r="T531" s="88"/>
      <c r="Z531" s="88"/>
      <c r="AD531" s="84"/>
      <c r="AE531" s="84"/>
      <c r="AF531" s="84"/>
      <c r="AG531" s="84"/>
      <c r="AH531" s="84"/>
      <c r="AI531" s="84"/>
      <c r="AJ531" s="84"/>
    </row>
    <row r="532" spans="1:36" s="85" customFormat="1">
      <c r="A532" s="83"/>
      <c r="B532" s="84"/>
      <c r="C532" s="84"/>
      <c r="D532" s="84"/>
      <c r="E532" s="84"/>
      <c r="F532" s="84"/>
      <c r="G532" s="84"/>
      <c r="L532" s="86"/>
      <c r="M532" s="86"/>
      <c r="N532" s="87"/>
      <c r="O532" s="86"/>
      <c r="P532" s="86"/>
      <c r="Q532" s="86"/>
      <c r="T532" s="88"/>
      <c r="Z532" s="88"/>
      <c r="AD532" s="84"/>
      <c r="AE532" s="84"/>
      <c r="AF532" s="84"/>
      <c r="AG532" s="84"/>
      <c r="AH532" s="84"/>
      <c r="AI532" s="84"/>
      <c r="AJ532" s="84"/>
    </row>
    <row r="533" spans="1:36" s="85" customFormat="1">
      <c r="A533" s="83"/>
      <c r="B533" s="84"/>
      <c r="C533" s="84"/>
      <c r="D533" s="84"/>
      <c r="E533" s="84"/>
      <c r="F533" s="84"/>
      <c r="G533" s="84"/>
      <c r="L533" s="86"/>
      <c r="M533" s="86"/>
      <c r="N533" s="87"/>
      <c r="O533" s="86"/>
      <c r="P533" s="86"/>
      <c r="Q533" s="86"/>
      <c r="T533" s="88"/>
      <c r="Z533" s="88"/>
      <c r="AD533" s="84"/>
      <c r="AE533" s="84"/>
      <c r="AF533" s="84"/>
      <c r="AG533" s="84"/>
      <c r="AH533" s="84"/>
      <c r="AI533" s="84"/>
      <c r="AJ533" s="84"/>
    </row>
    <row r="534" spans="1:36" s="85" customFormat="1">
      <c r="A534" s="83"/>
      <c r="B534" s="84"/>
      <c r="C534" s="84"/>
      <c r="D534" s="84"/>
      <c r="E534" s="84"/>
      <c r="F534" s="84"/>
      <c r="G534" s="84"/>
      <c r="L534" s="86"/>
      <c r="M534" s="86"/>
      <c r="N534" s="87"/>
      <c r="O534" s="86"/>
      <c r="P534" s="86"/>
      <c r="Q534" s="86"/>
      <c r="T534" s="88"/>
      <c r="Z534" s="88"/>
      <c r="AD534" s="84"/>
      <c r="AE534" s="84"/>
      <c r="AF534" s="84"/>
      <c r="AG534" s="84"/>
      <c r="AH534" s="84"/>
      <c r="AI534" s="84"/>
      <c r="AJ534" s="84"/>
    </row>
    <row r="535" spans="1:36" s="85" customFormat="1">
      <c r="A535" s="83"/>
      <c r="B535" s="84"/>
      <c r="C535" s="84"/>
      <c r="D535" s="84"/>
      <c r="E535" s="84"/>
      <c r="F535" s="84"/>
      <c r="G535" s="84"/>
      <c r="L535" s="86"/>
      <c r="M535" s="86"/>
      <c r="N535" s="87"/>
      <c r="O535" s="86"/>
      <c r="P535" s="86"/>
      <c r="Q535" s="86"/>
      <c r="T535" s="88"/>
      <c r="Z535" s="88"/>
      <c r="AD535" s="84"/>
      <c r="AE535" s="84"/>
      <c r="AF535" s="84"/>
      <c r="AG535" s="84"/>
      <c r="AH535" s="84"/>
      <c r="AI535" s="84"/>
      <c r="AJ535" s="84"/>
    </row>
    <row r="536" spans="1:36" s="85" customFormat="1">
      <c r="A536" s="83"/>
      <c r="B536" s="84"/>
      <c r="C536" s="84"/>
      <c r="D536" s="84"/>
      <c r="E536" s="84"/>
      <c r="F536" s="84"/>
      <c r="G536" s="84"/>
      <c r="L536" s="86"/>
      <c r="M536" s="86"/>
      <c r="N536" s="87"/>
      <c r="O536" s="86"/>
      <c r="P536" s="86"/>
      <c r="Q536" s="86"/>
      <c r="T536" s="88"/>
      <c r="Z536" s="88"/>
      <c r="AD536" s="84"/>
      <c r="AE536" s="84"/>
      <c r="AF536" s="84"/>
      <c r="AG536" s="84"/>
      <c r="AH536" s="84"/>
      <c r="AI536" s="84"/>
      <c r="AJ536" s="84"/>
    </row>
    <row r="537" spans="1:36" s="85" customFormat="1">
      <c r="A537" s="83"/>
      <c r="B537" s="84"/>
      <c r="C537" s="84"/>
      <c r="D537" s="84"/>
      <c r="E537" s="84"/>
      <c r="F537" s="84"/>
      <c r="G537" s="84"/>
      <c r="L537" s="86"/>
      <c r="M537" s="86"/>
      <c r="N537" s="87"/>
      <c r="O537" s="86"/>
      <c r="P537" s="86"/>
      <c r="Q537" s="86"/>
      <c r="T537" s="88"/>
      <c r="Z537" s="88"/>
      <c r="AD537" s="84"/>
      <c r="AE537" s="84"/>
      <c r="AF537" s="84"/>
      <c r="AG537" s="84"/>
      <c r="AH537" s="84"/>
      <c r="AI537" s="84"/>
      <c r="AJ537" s="84"/>
    </row>
    <row r="538" spans="1:36" s="85" customFormat="1">
      <c r="A538" s="83"/>
      <c r="B538" s="84"/>
      <c r="C538" s="84"/>
      <c r="D538" s="84"/>
      <c r="E538" s="84"/>
      <c r="F538" s="84"/>
      <c r="G538" s="84"/>
      <c r="L538" s="86"/>
      <c r="M538" s="86"/>
      <c r="N538" s="87"/>
      <c r="O538" s="86"/>
      <c r="P538" s="86"/>
      <c r="Q538" s="86"/>
      <c r="T538" s="88"/>
      <c r="Z538" s="88"/>
      <c r="AD538" s="84"/>
      <c r="AE538" s="84"/>
      <c r="AF538" s="84"/>
      <c r="AG538" s="84"/>
      <c r="AH538" s="84"/>
      <c r="AI538" s="84"/>
      <c r="AJ538" s="84"/>
    </row>
    <row r="539" spans="1:36" s="85" customFormat="1">
      <c r="A539" s="83"/>
      <c r="B539" s="84"/>
      <c r="C539" s="84"/>
      <c r="D539" s="84"/>
      <c r="E539" s="84"/>
      <c r="F539" s="84"/>
      <c r="G539" s="84"/>
      <c r="L539" s="86"/>
      <c r="M539" s="86"/>
      <c r="N539" s="87"/>
      <c r="O539" s="86"/>
      <c r="P539" s="86"/>
      <c r="Q539" s="86"/>
      <c r="T539" s="88"/>
      <c r="Z539" s="88"/>
      <c r="AD539" s="84"/>
      <c r="AE539" s="84"/>
      <c r="AF539" s="84"/>
      <c r="AG539" s="84"/>
      <c r="AH539" s="84"/>
      <c r="AI539" s="84"/>
      <c r="AJ539" s="84"/>
    </row>
    <row r="540" spans="1:36" s="85" customFormat="1">
      <c r="A540" s="83"/>
      <c r="B540" s="84"/>
      <c r="C540" s="84"/>
      <c r="D540" s="84"/>
      <c r="E540" s="84"/>
      <c r="F540" s="84"/>
      <c r="G540" s="84"/>
      <c r="L540" s="86"/>
      <c r="M540" s="86"/>
      <c r="N540" s="87"/>
      <c r="O540" s="86"/>
      <c r="P540" s="86"/>
      <c r="Q540" s="86"/>
      <c r="T540" s="88"/>
      <c r="Z540" s="88"/>
      <c r="AD540" s="84"/>
      <c r="AE540" s="84"/>
      <c r="AF540" s="84"/>
      <c r="AG540" s="84"/>
      <c r="AH540" s="84"/>
      <c r="AI540" s="84"/>
      <c r="AJ540" s="84"/>
    </row>
    <row r="541" spans="1:36" s="85" customFormat="1">
      <c r="A541" s="83"/>
      <c r="B541" s="84"/>
      <c r="C541" s="84"/>
      <c r="D541" s="84"/>
      <c r="E541" s="84"/>
      <c r="F541" s="84"/>
      <c r="G541" s="84"/>
      <c r="L541" s="86"/>
      <c r="M541" s="86"/>
      <c r="N541" s="87"/>
      <c r="O541" s="86"/>
      <c r="P541" s="86"/>
      <c r="Q541" s="86"/>
      <c r="T541" s="88"/>
      <c r="Z541" s="88"/>
      <c r="AD541" s="84"/>
      <c r="AE541" s="84"/>
      <c r="AF541" s="84"/>
      <c r="AG541" s="84"/>
      <c r="AH541" s="84"/>
      <c r="AI541" s="84"/>
      <c r="AJ541" s="84"/>
    </row>
    <row r="542" spans="1:36" s="85" customFormat="1">
      <c r="A542" s="83"/>
      <c r="B542" s="84"/>
      <c r="C542" s="84"/>
      <c r="D542" s="84"/>
      <c r="E542" s="84"/>
      <c r="F542" s="84"/>
      <c r="G542" s="84"/>
      <c r="L542" s="86"/>
      <c r="M542" s="86"/>
      <c r="N542" s="87"/>
      <c r="O542" s="86"/>
      <c r="P542" s="86"/>
      <c r="Q542" s="86"/>
      <c r="T542" s="88"/>
      <c r="Z542" s="88"/>
      <c r="AD542" s="84"/>
      <c r="AE542" s="84"/>
      <c r="AF542" s="84"/>
      <c r="AG542" s="84"/>
      <c r="AH542" s="84"/>
      <c r="AI542" s="84"/>
      <c r="AJ542" s="84"/>
    </row>
    <row r="543" spans="1:36" s="85" customFormat="1">
      <c r="A543" s="83"/>
      <c r="B543" s="84"/>
      <c r="C543" s="84"/>
      <c r="D543" s="84"/>
      <c r="E543" s="84"/>
      <c r="F543" s="84"/>
      <c r="G543" s="84"/>
      <c r="L543" s="86"/>
      <c r="M543" s="86"/>
      <c r="N543" s="87"/>
      <c r="O543" s="86"/>
      <c r="P543" s="86"/>
      <c r="Q543" s="86"/>
      <c r="T543" s="88"/>
      <c r="Z543" s="88"/>
      <c r="AD543" s="84"/>
      <c r="AE543" s="84"/>
      <c r="AF543" s="84"/>
      <c r="AG543" s="84"/>
      <c r="AH543" s="84"/>
      <c r="AI543" s="84"/>
      <c r="AJ543" s="84"/>
    </row>
    <row r="544" spans="1:36" s="85" customFormat="1">
      <c r="A544" s="83"/>
      <c r="B544" s="84"/>
      <c r="C544" s="84"/>
      <c r="D544" s="84"/>
      <c r="E544" s="84"/>
      <c r="F544" s="84"/>
      <c r="G544" s="84"/>
      <c r="L544" s="86"/>
      <c r="M544" s="86"/>
      <c r="N544" s="87"/>
      <c r="O544" s="86"/>
      <c r="P544" s="86"/>
      <c r="Q544" s="86"/>
      <c r="T544" s="88"/>
      <c r="Z544" s="88"/>
      <c r="AD544" s="84"/>
      <c r="AE544" s="84"/>
      <c r="AF544" s="84"/>
      <c r="AG544" s="84"/>
      <c r="AH544" s="84"/>
      <c r="AI544" s="84"/>
      <c r="AJ544" s="84"/>
    </row>
    <row r="545" spans="1:36" s="85" customFormat="1">
      <c r="A545" s="83"/>
      <c r="B545" s="84"/>
      <c r="C545" s="84"/>
      <c r="D545" s="84"/>
      <c r="E545" s="84"/>
      <c r="F545" s="84"/>
      <c r="G545" s="84"/>
      <c r="L545" s="86"/>
      <c r="M545" s="86"/>
      <c r="N545" s="87"/>
      <c r="O545" s="86"/>
      <c r="P545" s="86"/>
      <c r="Q545" s="86"/>
      <c r="T545" s="88"/>
      <c r="Z545" s="88"/>
      <c r="AD545" s="84"/>
      <c r="AE545" s="84"/>
      <c r="AF545" s="84"/>
      <c r="AG545" s="84"/>
      <c r="AH545" s="84"/>
      <c r="AI545" s="84"/>
      <c r="AJ545" s="84"/>
    </row>
    <row r="546" spans="1:36" s="85" customFormat="1">
      <c r="A546" s="83"/>
      <c r="B546" s="84"/>
      <c r="C546" s="84"/>
      <c r="D546" s="84"/>
      <c r="E546" s="84"/>
      <c r="F546" s="84"/>
      <c r="G546" s="84"/>
      <c r="L546" s="86"/>
      <c r="M546" s="86"/>
      <c r="N546" s="87"/>
      <c r="O546" s="86"/>
      <c r="P546" s="86"/>
      <c r="Q546" s="86"/>
      <c r="T546" s="88"/>
      <c r="Z546" s="88"/>
      <c r="AD546" s="84"/>
      <c r="AE546" s="84"/>
      <c r="AF546" s="84"/>
      <c r="AG546" s="84"/>
      <c r="AH546" s="84"/>
      <c r="AI546" s="84"/>
      <c r="AJ546" s="84"/>
    </row>
    <row r="547" spans="1:36" s="85" customFormat="1">
      <c r="A547" s="83"/>
      <c r="B547" s="84"/>
      <c r="C547" s="84"/>
      <c r="D547" s="84"/>
      <c r="E547" s="84"/>
      <c r="F547" s="84"/>
      <c r="G547" s="84"/>
      <c r="L547" s="86"/>
      <c r="M547" s="86"/>
      <c r="N547" s="87"/>
      <c r="O547" s="86"/>
      <c r="P547" s="86"/>
      <c r="Q547" s="86"/>
      <c r="T547" s="88"/>
      <c r="Z547" s="88"/>
      <c r="AD547" s="84"/>
      <c r="AE547" s="84"/>
      <c r="AF547" s="84"/>
      <c r="AG547" s="84"/>
      <c r="AH547" s="84"/>
      <c r="AI547" s="84"/>
      <c r="AJ547" s="84"/>
    </row>
    <row r="548" spans="1:36" s="85" customFormat="1">
      <c r="A548" s="83"/>
      <c r="B548" s="84"/>
      <c r="C548" s="84"/>
      <c r="D548" s="84"/>
      <c r="E548" s="84"/>
      <c r="F548" s="84"/>
      <c r="G548" s="84"/>
      <c r="L548" s="86"/>
      <c r="M548" s="86"/>
      <c r="N548" s="87"/>
      <c r="O548" s="86"/>
      <c r="P548" s="86"/>
      <c r="Q548" s="86"/>
      <c r="T548" s="88"/>
      <c r="Z548" s="88"/>
      <c r="AD548" s="84"/>
      <c r="AE548" s="84"/>
      <c r="AF548" s="84"/>
      <c r="AG548" s="84"/>
      <c r="AH548" s="84"/>
      <c r="AI548" s="84"/>
      <c r="AJ548" s="84"/>
    </row>
    <row r="549" spans="1:36" s="85" customFormat="1">
      <c r="A549" s="83"/>
      <c r="B549" s="84"/>
      <c r="C549" s="84"/>
      <c r="D549" s="84"/>
      <c r="E549" s="84"/>
      <c r="F549" s="84"/>
      <c r="G549" s="84"/>
      <c r="L549" s="86"/>
      <c r="M549" s="86"/>
      <c r="N549" s="87"/>
      <c r="O549" s="86"/>
      <c r="P549" s="86"/>
      <c r="Q549" s="86"/>
      <c r="T549" s="88"/>
      <c r="Z549" s="88"/>
      <c r="AD549" s="84"/>
      <c r="AE549" s="84"/>
      <c r="AF549" s="84"/>
      <c r="AG549" s="84"/>
      <c r="AH549" s="84"/>
      <c r="AI549" s="84"/>
      <c r="AJ549" s="84"/>
    </row>
    <row r="550" spans="1:36" s="85" customFormat="1">
      <c r="A550" s="83"/>
      <c r="B550" s="84"/>
      <c r="C550" s="84"/>
      <c r="D550" s="84"/>
      <c r="E550" s="84"/>
      <c r="F550" s="84"/>
      <c r="G550" s="84"/>
      <c r="L550" s="86"/>
      <c r="M550" s="86"/>
      <c r="N550" s="87"/>
      <c r="O550" s="86"/>
      <c r="P550" s="86"/>
      <c r="Q550" s="86"/>
      <c r="T550" s="88"/>
      <c r="Z550" s="88"/>
      <c r="AD550" s="84"/>
      <c r="AE550" s="84"/>
      <c r="AF550" s="84"/>
      <c r="AG550" s="84"/>
      <c r="AH550" s="84"/>
      <c r="AI550" s="84"/>
      <c r="AJ550" s="84"/>
    </row>
    <row r="551" spans="1:36" s="85" customFormat="1">
      <c r="A551" s="83"/>
      <c r="B551" s="84"/>
      <c r="C551" s="84"/>
      <c r="D551" s="84"/>
      <c r="E551" s="84"/>
      <c r="F551" s="84"/>
      <c r="G551" s="84"/>
      <c r="L551" s="86"/>
      <c r="M551" s="86"/>
      <c r="N551" s="87"/>
      <c r="O551" s="86"/>
      <c r="P551" s="86"/>
      <c r="Q551" s="86"/>
      <c r="T551" s="88"/>
      <c r="Z551" s="88"/>
      <c r="AD551" s="84"/>
      <c r="AE551" s="84"/>
      <c r="AF551" s="84"/>
      <c r="AG551" s="84"/>
      <c r="AH551" s="84"/>
      <c r="AI551" s="84"/>
      <c r="AJ551" s="84"/>
    </row>
    <row r="552" spans="1:36" s="85" customFormat="1">
      <c r="A552" s="83"/>
      <c r="B552" s="84"/>
      <c r="C552" s="84"/>
      <c r="D552" s="84"/>
      <c r="E552" s="84"/>
      <c r="F552" s="84"/>
      <c r="G552" s="84"/>
      <c r="L552" s="86"/>
      <c r="M552" s="86"/>
      <c r="N552" s="87"/>
      <c r="O552" s="86"/>
      <c r="P552" s="86"/>
      <c r="Q552" s="86"/>
      <c r="T552" s="88"/>
      <c r="Z552" s="88"/>
      <c r="AD552" s="84"/>
      <c r="AE552" s="84"/>
      <c r="AF552" s="84"/>
      <c r="AG552" s="84"/>
      <c r="AH552" s="84"/>
      <c r="AI552" s="84"/>
      <c r="AJ552" s="84"/>
    </row>
    <row r="553" spans="1:36" s="85" customFormat="1">
      <c r="A553" s="83"/>
      <c r="B553" s="84"/>
      <c r="C553" s="84"/>
      <c r="D553" s="84"/>
      <c r="E553" s="84"/>
      <c r="F553" s="84"/>
      <c r="G553" s="84"/>
      <c r="L553" s="86"/>
      <c r="M553" s="86"/>
      <c r="N553" s="87"/>
      <c r="O553" s="86"/>
      <c r="P553" s="86"/>
      <c r="Q553" s="86"/>
      <c r="T553" s="88"/>
      <c r="Z553" s="88"/>
      <c r="AD553" s="84"/>
      <c r="AE553" s="84"/>
      <c r="AF553" s="84"/>
      <c r="AG553" s="84"/>
      <c r="AH553" s="84"/>
      <c r="AI553" s="84"/>
      <c r="AJ553" s="84"/>
    </row>
    <row r="554" spans="1:36" s="85" customFormat="1">
      <c r="A554" s="83"/>
      <c r="B554" s="84"/>
      <c r="C554" s="84"/>
      <c r="D554" s="84"/>
      <c r="E554" s="84"/>
      <c r="F554" s="84"/>
      <c r="G554" s="84"/>
      <c r="L554" s="86"/>
      <c r="M554" s="86"/>
      <c r="N554" s="87"/>
      <c r="O554" s="86"/>
      <c r="P554" s="86"/>
      <c r="Q554" s="86"/>
      <c r="T554" s="88"/>
      <c r="Z554" s="88"/>
      <c r="AD554" s="84"/>
      <c r="AE554" s="84"/>
      <c r="AF554" s="84"/>
      <c r="AG554" s="84"/>
      <c r="AH554" s="84"/>
      <c r="AI554" s="84"/>
      <c r="AJ554" s="84"/>
    </row>
    <row r="555" spans="1:36" s="85" customFormat="1">
      <c r="A555" s="83"/>
      <c r="B555" s="84"/>
      <c r="C555" s="84"/>
      <c r="D555" s="84"/>
      <c r="E555" s="84"/>
      <c r="F555" s="84"/>
      <c r="G555" s="84"/>
      <c r="L555" s="86"/>
      <c r="M555" s="86"/>
      <c r="N555" s="87"/>
      <c r="O555" s="86"/>
      <c r="P555" s="86"/>
      <c r="Q555" s="86"/>
      <c r="T555" s="88"/>
      <c r="Z555" s="88"/>
      <c r="AD555" s="84"/>
      <c r="AE555" s="84"/>
      <c r="AF555" s="84"/>
      <c r="AG555" s="84"/>
      <c r="AH555" s="84"/>
      <c r="AI555" s="84"/>
      <c r="AJ555" s="84"/>
    </row>
    <row r="556" spans="1:36" s="85" customFormat="1">
      <c r="A556" s="83"/>
      <c r="B556" s="84"/>
      <c r="C556" s="84"/>
      <c r="D556" s="84"/>
      <c r="E556" s="84"/>
      <c r="F556" s="84"/>
      <c r="G556" s="84"/>
      <c r="L556" s="86"/>
      <c r="M556" s="86"/>
      <c r="N556" s="87"/>
      <c r="O556" s="86"/>
      <c r="P556" s="86"/>
      <c r="Q556" s="86"/>
      <c r="T556" s="88"/>
      <c r="Z556" s="88"/>
      <c r="AD556" s="84"/>
      <c r="AE556" s="84"/>
      <c r="AF556" s="84"/>
      <c r="AG556" s="84"/>
      <c r="AH556" s="84"/>
      <c r="AI556" s="84"/>
      <c r="AJ556" s="84"/>
    </row>
    <row r="557" spans="1:36" s="85" customFormat="1">
      <c r="A557" s="83"/>
      <c r="B557" s="84"/>
      <c r="C557" s="84"/>
      <c r="D557" s="84"/>
      <c r="E557" s="84"/>
      <c r="F557" s="84"/>
      <c r="G557" s="84"/>
      <c r="L557" s="86"/>
      <c r="M557" s="86"/>
      <c r="N557" s="87"/>
      <c r="O557" s="86"/>
      <c r="P557" s="86"/>
      <c r="Q557" s="86"/>
      <c r="T557" s="88"/>
      <c r="Z557" s="88"/>
      <c r="AD557" s="84"/>
      <c r="AE557" s="84"/>
      <c r="AF557" s="84"/>
      <c r="AG557" s="84"/>
      <c r="AH557" s="84"/>
      <c r="AI557" s="84"/>
      <c r="AJ557" s="84"/>
    </row>
    <row r="558" spans="1:36" s="85" customFormat="1">
      <c r="A558" s="83"/>
      <c r="B558" s="84"/>
      <c r="C558" s="84"/>
      <c r="D558" s="84"/>
      <c r="E558" s="84"/>
      <c r="F558" s="84"/>
      <c r="G558" s="84"/>
      <c r="L558" s="86"/>
      <c r="M558" s="86"/>
      <c r="N558" s="87"/>
      <c r="O558" s="86"/>
      <c r="P558" s="86"/>
      <c r="Q558" s="86"/>
      <c r="T558" s="88"/>
      <c r="Z558" s="88"/>
      <c r="AD558" s="84"/>
      <c r="AE558" s="84"/>
      <c r="AF558" s="84"/>
      <c r="AG558" s="84"/>
      <c r="AH558" s="84"/>
      <c r="AI558" s="84"/>
      <c r="AJ558" s="84"/>
    </row>
    <row r="559" spans="1:36" s="85" customFormat="1">
      <c r="A559" s="83"/>
      <c r="B559" s="84"/>
      <c r="C559" s="84"/>
      <c r="D559" s="84"/>
      <c r="E559" s="84"/>
      <c r="F559" s="84"/>
      <c r="G559" s="84"/>
      <c r="L559" s="86"/>
      <c r="M559" s="86"/>
      <c r="N559" s="87"/>
      <c r="O559" s="86"/>
      <c r="P559" s="86"/>
      <c r="Q559" s="86"/>
      <c r="T559" s="88"/>
      <c r="Z559" s="88"/>
      <c r="AD559" s="84"/>
      <c r="AE559" s="84"/>
      <c r="AF559" s="84"/>
      <c r="AG559" s="84"/>
      <c r="AH559" s="84"/>
      <c r="AI559" s="84"/>
      <c r="AJ559" s="84"/>
    </row>
    <row r="560" spans="1:36" s="85" customFormat="1">
      <c r="A560" s="83"/>
      <c r="B560" s="84"/>
      <c r="C560" s="84"/>
      <c r="D560" s="84"/>
      <c r="E560" s="84"/>
      <c r="F560" s="84"/>
      <c r="G560" s="84"/>
      <c r="L560" s="86"/>
      <c r="M560" s="86"/>
      <c r="N560" s="87"/>
      <c r="O560" s="86"/>
      <c r="P560" s="86"/>
      <c r="Q560" s="86"/>
      <c r="T560" s="88"/>
      <c r="Z560" s="88"/>
      <c r="AD560" s="84"/>
      <c r="AE560" s="84"/>
      <c r="AF560" s="84"/>
      <c r="AG560" s="84"/>
      <c r="AH560" s="84"/>
      <c r="AI560" s="84"/>
      <c r="AJ560" s="84"/>
    </row>
    <row r="561" spans="1:36" s="85" customFormat="1">
      <c r="A561" s="83"/>
      <c r="B561" s="84"/>
      <c r="C561" s="84"/>
      <c r="D561" s="84"/>
      <c r="E561" s="84"/>
      <c r="F561" s="84"/>
      <c r="G561" s="84"/>
      <c r="L561" s="86"/>
      <c r="M561" s="86"/>
      <c r="N561" s="87"/>
      <c r="O561" s="86"/>
      <c r="P561" s="86"/>
      <c r="Q561" s="86"/>
      <c r="T561" s="88"/>
      <c r="Z561" s="88"/>
      <c r="AD561" s="84"/>
      <c r="AE561" s="84"/>
      <c r="AF561" s="84"/>
      <c r="AG561" s="84"/>
      <c r="AH561" s="84"/>
      <c r="AI561" s="84"/>
      <c r="AJ561" s="84"/>
    </row>
    <row r="562" spans="1:36" s="85" customFormat="1">
      <c r="A562" s="83"/>
      <c r="B562" s="84"/>
      <c r="C562" s="84"/>
      <c r="D562" s="84"/>
      <c r="E562" s="84"/>
      <c r="F562" s="84"/>
      <c r="G562" s="84"/>
      <c r="L562" s="86"/>
      <c r="M562" s="86"/>
      <c r="N562" s="87"/>
      <c r="O562" s="86"/>
      <c r="P562" s="86"/>
      <c r="Q562" s="86"/>
      <c r="T562" s="88"/>
      <c r="Z562" s="88"/>
      <c r="AD562" s="84"/>
      <c r="AE562" s="84"/>
      <c r="AF562" s="84"/>
      <c r="AG562" s="84"/>
      <c r="AH562" s="84"/>
      <c r="AI562" s="84"/>
      <c r="AJ562" s="84"/>
    </row>
    <row r="563" spans="1:36" s="85" customFormat="1">
      <c r="A563" s="83"/>
      <c r="B563" s="84"/>
      <c r="C563" s="84"/>
      <c r="D563" s="84"/>
      <c r="E563" s="84"/>
      <c r="F563" s="84"/>
      <c r="G563" s="84"/>
      <c r="L563" s="86"/>
      <c r="M563" s="86"/>
      <c r="N563" s="87"/>
      <c r="O563" s="86"/>
      <c r="P563" s="86"/>
      <c r="Q563" s="86"/>
      <c r="T563" s="88"/>
      <c r="Z563" s="88"/>
      <c r="AD563" s="84"/>
      <c r="AE563" s="84"/>
      <c r="AF563" s="84"/>
      <c r="AG563" s="84"/>
      <c r="AH563" s="84"/>
      <c r="AI563" s="84"/>
      <c r="AJ563" s="84"/>
    </row>
    <row r="564" spans="1:36" s="85" customFormat="1">
      <c r="A564" s="83"/>
      <c r="B564" s="84"/>
      <c r="C564" s="84"/>
      <c r="D564" s="84"/>
      <c r="E564" s="84"/>
      <c r="F564" s="84"/>
      <c r="G564" s="84"/>
      <c r="L564" s="86"/>
      <c r="M564" s="86"/>
      <c r="N564" s="87"/>
      <c r="O564" s="86"/>
      <c r="P564" s="86"/>
      <c r="Q564" s="86"/>
      <c r="T564" s="88"/>
      <c r="Z564" s="88"/>
      <c r="AD564" s="84"/>
      <c r="AE564" s="84"/>
      <c r="AF564" s="84"/>
      <c r="AG564" s="84"/>
      <c r="AH564" s="84"/>
      <c r="AI564" s="84"/>
      <c r="AJ564" s="84"/>
    </row>
    <row r="565" spans="1:36" s="85" customFormat="1">
      <c r="A565" s="83"/>
      <c r="B565" s="84"/>
      <c r="C565" s="84"/>
      <c r="D565" s="84"/>
      <c r="E565" s="84"/>
      <c r="F565" s="84"/>
      <c r="G565" s="84"/>
      <c r="L565" s="86"/>
      <c r="M565" s="86"/>
      <c r="N565" s="87"/>
      <c r="O565" s="86"/>
      <c r="P565" s="86"/>
      <c r="Q565" s="86"/>
      <c r="T565" s="88"/>
      <c r="Z565" s="88"/>
      <c r="AD565" s="84"/>
      <c r="AE565" s="84"/>
      <c r="AF565" s="84"/>
      <c r="AG565" s="84"/>
      <c r="AH565" s="84"/>
      <c r="AI565" s="84"/>
      <c r="AJ565" s="84"/>
    </row>
    <row r="566" spans="1:36" s="85" customFormat="1">
      <c r="A566" s="83"/>
      <c r="B566" s="84"/>
      <c r="C566" s="84"/>
      <c r="D566" s="84"/>
      <c r="E566" s="84"/>
      <c r="F566" s="84"/>
      <c r="G566" s="84"/>
      <c r="L566" s="86"/>
      <c r="M566" s="86"/>
      <c r="N566" s="87"/>
      <c r="O566" s="86"/>
      <c r="P566" s="86"/>
      <c r="Q566" s="86"/>
      <c r="T566" s="88"/>
      <c r="Z566" s="88"/>
      <c r="AD566" s="84"/>
      <c r="AE566" s="84"/>
      <c r="AF566" s="84"/>
      <c r="AG566" s="84"/>
      <c r="AH566" s="84"/>
      <c r="AI566" s="84"/>
      <c r="AJ566" s="84"/>
    </row>
    <row r="567" spans="1:36" s="85" customFormat="1">
      <c r="A567" s="83"/>
      <c r="B567" s="84"/>
      <c r="C567" s="84"/>
      <c r="D567" s="84"/>
      <c r="E567" s="84"/>
      <c r="F567" s="84"/>
      <c r="G567" s="84"/>
      <c r="L567" s="86"/>
      <c r="M567" s="86"/>
      <c r="N567" s="87"/>
      <c r="O567" s="86"/>
      <c r="P567" s="86"/>
      <c r="Q567" s="86"/>
      <c r="T567" s="88"/>
      <c r="Z567" s="88"/>
      <c r="AD567" s="84"/>
      <c r="AE567" s="84"/>
      <c r="AF567" s="84"/>
      <c r="AG567" s="84"/>
      <c r="AH567" s="84"/>
      <c r="AI567" s="84"/>
      <c r="AJ567" s="84"/>
    </row>
    <row r="568" spans="1:36" s="85" customFormat="1">
      <c r="A568" s="83"/>
      <c r="B568" s="84"/>
      <c r="C568" s="84"/>
      <c r="D568" s="84"/>
      <c r="E568" s="84"/>
      <c r="F568" s="84"/>
      <c r="G568" s="84"/>
      <c r="L568" s="86"/>
      <c r="M568" s="86"/>
      <c r="N568" s="87"/>
      <c r="O568" s="86"/>
      <c r="P568" s="86"/>
      <c r="Q568" s="86"/>
      <c r="T568" s="88"/>
      <c r="Z568" s="88"/>
      <c r="AD568" s="84"/>
      <c r="AE568" s="84"/>
      <c r="AF568" s="84"/>
      <c r="AG568" s="84"/>
      <c r="AH568" s="84"/>
      <c r="AI568" s="84"/>
      <c r="AJ568" s="84"/>
    </row>
    <row r="569" spans="1:36" s="85" customFormat="1">
      <c r="A569" s="83"/>
      <c r="B569" s="84"/>
      <c r="C569" s="84"/>
      <c r="D569" s="84"/>
      <c r="E569" s="84"/>
      <c r="F569" s="84"/>
      <c r="G569" s="84"/>
      <c r="L569" s="86"/>
      <c r="M569" s="86"/>
      <c r="N569" s="87"/>
      <c r="O569" s="86"/>
      <c r="P569" s="86"/>
      <c r="Q569" s="86"/>
      <c r="T569" s="88"/>
      <c r="Z569" s="88"/>
      <c r="AD569" s="84"/>
      <c r="AE569" s="84"/>
      <c r="AF569" s="84"/>
      <c r="AG569" s="84"/>
      <c r="AH569" s="84"/>
      <c r="AI569" s="84"/>
      <c r="AJ569" s="84"/>
    </row>
    <row r="570" spans="1:36" s="85" customFormat="1">
      <c r="A570" s="83"/>
      <c r="B570" s="84"/>
      <c r="C570" s="84"/>
      <c r="D570" s="84"/>
      <c r="E570" s="84"/>
      <c r="F570" s="84"/>
      <c r="G570" s="84"/>
      <c r="L570" s="86"/>
      <c r="M570" s="86"/>
      <c r="N570" s="87"/>
      <c r="O570" s="86"/>
      <c r="P570" s="86"/>
      <c r="Q570" s="86"/>
      <c r="T570" s="88"/>
      <c r="Z570" s="88"/>
      <c r="AD570" s="84"/>
      <c r="AE570" s="84"/>
      <c r="AF570" s="84"/>
      <c r="AG570" s="84"/>
      <c r="AH570" s="84"/>
      <c r="AI570" s="84"/>
      <c r="AJ570" s="84"/>
    </row>
    <row r="571" spans="1:36" s="85" customFormat="1">
      <c r="A571" s="83"/>
      <c r="B571" s="84"/>
      <c r="C571" s="84"/>
      <c r="D571" s="84"/>
      <c r="E571" s="84"/>
      <c r="F571" s="84"/>
      <c r="G571" s="84"/>
      <c r="L571" s="86"/>
      <c r="M571" s="86"/>
      <c r="N571" s="87"/>
      <c r="O571" s="86"/>
      <c r="P571" s="86"/>
      <c r="Q571" s="86"/>
      <c r="T571" s="88"/>
      <c r="Z571" s="88"/>
      <c r="AD571" s="84"/>
      <c r="AE571" s="84"/>
      <c r="AF571" s="84"/>
      <c r="AG571" s="84"/>
      <c r="AH571" s="84"/>
      <c r="AI571" s="84"/>
      <c r="AJ571" s="84"/>
    </row>
    <row r="572" spans="1:36" s="85" customFormat="1">
      <c r="A572" s="83"/>
      <c r="B572" s="84"/>
      <c r="C572" s="84"/>
      <c r="D572" s="84"/>
      <c r="E572" s="84"/>
      <c r="F572" s="84"/>
      <c r="G572" s="84"/>
      <c r="L572" s="86"/>
      <c r="M572" s="86"/>
      <c r="N572" s="87"/>
      <c r="O572" s="86"/>
      <c r="P572" s="86"/>
      <c r="Q572" s="86"/>
      <c r="T572" s="88"/>
      <c r="Z572" s="88"/>
      <c r="AD572" s="84"/>
      <c r="AE572" s="84"/>
      <c r="AF572" s="84"/>
      <c r="AG572" s="84"/>
      <c r="AH572" s="84"/>
      <c r="AI572" s="84"/>
      <c r="AJ572" s="84"/>
    </row>
    <row r="573" spans="1:36" s="85" customFormat="1">
      <c r="A573" s="83"/>
      <c r="B573" s="84"/>
      <c r="C573" s="84"/>
      <c r="D573" s="84"/>
      <c r="E573" s="84"/>
      <c r="F573" s="84"/>
      <c r="G573" s="84"/>
      <c r="L573" s="86"/>
      <c r="M573" s="86"/>
      <c r="N573" s="87"/>
      <c r="O573" s="86"/>
      <c r="P573" s="86"/>
      <c r="Q573" s="86"/>
      <c r="T573" s="88"/>
      <c r="Z573" s="88"/>
      <c r="AD573" s="84"/>
      <c r="AE573" s="84"/>
      <c r="AF573" s="84"/>
      <c r="AG573" s="84"/>
      <c r="AH573" s="84"/>
      <c r="AI573" s="84"/>
      <c r="AJ573" s="84"/>
    </row>
    <row r="574" spans="1:36" s="85" customFormat="1">
      <c r="A574" s="83"/>
      <c r="B574" s="84"/>
      <c r="C574" s="84"/>
      <c r="D574" s="84"/>
      <c r="E574" s="84"/>
      <c r="F574" s="84"/>
      <c r="G574" s="84"/>
      <c r="L574" s="86"/>
      <c r="M574" s="86"/>
      <c r="N574" s="87"/>
      <c r="O574" s="86"/>
      <c r="P574" s="86"/>
      <c r="Q574" s="86"/>
      <c r="T574" s="88"/>
      <c r="Z574" s="88"/>
      <c r="AD574" s="84"/>
      <c r="AE574" s="84"/>
      <c r="AF574" s="84"/>
      <c r="AG574" s="84"/>
      <c r="AH574" s="84"/>
      <c r="AI574" s="84"/>
      <c r="AJ574" s="84"/>
    </row>
    <row r="575" spans="1:36" s="85" customFormat="1">
      <c r="A575" s="83"/>
      <c r="B575" s="84"/>
      <c r="C575" s="84"/>
      <c r="D575" s="84"/>
      <c r="E575" s="84"/>
      <c r="F575" s="84"/>
      <c r="G575" s="84"/>
      <c r="L575" s="86"/>
      <c r="M575" s="86"/>
      <c r="N575" s="87"/>
      <c r="O575" s="86"/>
      <c r="P575" s="86"/>
      <c r="Q575" s="86"/>
      <c r="T575" s="88"/>
      <c r="Z575" s="88"/>
      <c r="AD575" s="84"/>
      <c r="AE575" s="84"/>
      <c r="AF575" s="84"/>
      <c r="AG575" s="84"/>
      <c r="AH575" s="84"/>
      <c r="AI575" s="84"/>
      <c r="AJ575" s="84"/>
    </row>
    <row r="576" spans="1:36" s="85" customFormat="1">
      <c r="A576" s="83"/>
      <c r="B576" s="84"/>
      <c r="C576" s="84"/>
      <c r="D576" s="84"/>
      <c r="E576" s="84"/>
      <c r="F576" s="84"/>
      <c r="G576" s="84"/>
      <c r="L576" s="86"/>
      <c r="M576" s="86"/>
      <c r="N576" s="87"/>
      <c r="O576" s="86"/>
      <c r="P576" s="86"/>
      <c r="Q576" s="86"/>
      <c r="T576" s="88"/>
      <c r="Z576" s="88"/>
      <c r="AD576" s="84"/>
      <c r="AE576" s="84"/>
      <c r="AF576" s="84"/>
      <c r="AG576" s="84"/>
      <c r="AH576" s="84"/>
      <c r="AI576" s="84"/>
      <c r="AJ576" s="84"/>
    </row>
    <row r="577" spans="1:36" s="85" customFormat="1">
      <c r="A577" s="83"/>
      <c r="B577" s="84"/>
      <c r="C577" s="84"/>
      <c r="D577" s="84"/>
      <c r="E577" s="84"/>
      <c r="F577" s="84"/>
      <c r="G577" s="84"/>
      <c r="L577" s="86"/>
      <c r="M577" s="86"/>
      <c r="N577" s="87"/>
      <c r="O577" s="86"/>
      <c r="P577" s="86"/>
      <c r="Q577" s="86"/>
      <c r="T577" s="88"/>
      <c r="Z577" s="88"/>
      <c r="AD577" s="84"/>
      <c r="AE577" s="84"/>
      <c r="AF577" s="84"/>
      <c r="AG577" s="84"/>
      <c r="AH577" s="84"/>
      <c r="AI577" s="84"/>
      <c r="AJ577" s="84"/>
    </row>
    <row r="578" spans="1:36" s="85" customFormat="1">
      <c r="A578" s="83"/>
      <c r="B578" s="84"/>
      <c r="C578" s="84"/>
      <c r="D578" s="84"/>
      <c r="E578" s="84"/>
      <c r="F578" s="84"/>
      <c r="G578" s="84"/>
      <c r="L578" s="86"/>
      <c r="M578" s="86"/>
      <c r="N578" s="87"/>
      <c r="O578" s="86"/>
      <c r="P578" s="86"/>
      <c r="Q578" s="86"/>
      <c r="T578" s="88"/>
      <c r="Z578" s="88"/>
      <c r="AD578" s="84"/>
      <c r="AE578" s="84"/>
      <c r="AF578" s="84"/>
      <c r="AG578" s="84"/>
      <c r="AH578" s="84"/>
      <c r="AI578" s="84"/>
      <c r="AJ578" s="84"/>
    </row>
    <row r="579" spans="1:36" s="85" customFormat="1">
      <c r="A579" s="83"/>
      <c r="B579" s="84"/>
      <c r="C579" s="84"/>
      <c r="D579" s="84"/>
      <c r="E579" s="84"/>
      <c r="F579" s="84"/>
      <c r="G579" s="84"/>
      <c r="L579" s="86"/>
      <c r="M579" s="86"/>
      <c r="N579" s="87"/>
      <c r="O579" s="86"/>
      <c r="P579" s="86"/>
      <c r="Q579" s="86"/>
      <c r="T579" s="88"/>
      <c r="Z579" s="88"/>
      <c r="AD579" s="84"/>
      <c r="AE579" s="84"/>
      <c r="AF579" s="84"/>
      <c r="AG579" s="84"/>
      <c r="AH579" s="84"/>
      <c r="AI579" s="84"/>
      <c r="AJ579" s="84"/>
    </row>
    <row r="580" spans="1:36" s="85" customFormat="1">
      <c r="A580" s="83"/>
      <c r="B580" s="84"/>
      <c r="C580" s="84"/>
      <c r="D580" s="84"/>
      <c r="E580" s="84"/>
      <c r="F580" s="84"/>
      <c r="G580" s="84"/>
      <c r="L580" s="86"/>
      <c r="M580" s="86"/>
      <c r="N580" s="87"/>
      <c r="O580" s="86"/>
      <c r="P580" s="86"/>
      <c r="Q580" s="86"/>
      <c r="T580" s="88"/>
      <c r="Z580" s="88"/>
      <c r="AD580" s="84"/>
      <c r="AE580" s="84"/>
      <c r="AF580" s="84"/>
      <c r="AG580" s="84"/>
      <c r="AH580" s="84"/>
      <c r="AI580" s="84"/>
      <c r="AJ580" s="84"/>
    </row>
    <row r="581" spans="1:36" s="85" customFormat="1">
      <c r="A581" s="83"/>
      <c r="B581" s="84"/>
      <c r="C581" s="84"/>
      <c r="D581" s="84"/>
      <c r="E581" s="84"/>
      <c r="F581" s="84"/>
      <c r="G581" s="84"/>
      <c r="L581" s="86"/>
      <c r="M581" s="86"/>
      <c r="N581" s="87"/>
      <c r="O581" s="86"/>
      <c r="P581" s="86"/>
      <c r="Q581" s="86"/>
      <c r="T581" s="88"/>
      <c r="Z581" s="88"/>
      <c r="AD581" s="84"/>
      <c r="AE581" s="84"/>
      <c r="AF581" s="84"/>
      <c r="AG581" s="84"/>
      <c r="AH581" s="84"/>
      <c r="AI581" s="84"/>
      <c r="AJ581" s="84"/>
    </row>
    <row r="582" spans="1:36" s="85" customFormat="1">
      <c r="A582" s="83"/>
      <c r="B582" s="84"/>
      <c r="C582" s="84"/>
      <c r="D582" s="84"/>
      <c r="E582" s="84"/>
      <c r="F582" s="84"/>
      <c r="G582" s="84"/>
      <c r="L582" s="86"/>
      <c r="M582" s="86"/>
      <c r="N582" s="87"/>
      <c r="O582" s="86"/>
      <c r="P582" s="86"/>
      <c r="Q582" s="86"/>
      <c r="T582" s="88"/>
      <c r="Z582" s="88"/>
      <c r="AD582" s="84"/>
      <c r="AE582" s="84"/>
      <c r="AF582" s="84"/>
      <c r="AG582" s="84"/>
      <c r="AH582" s="84"/>
      <c r="AI582" s="84"/>
      <c r="AJ582" s="84"/>
    </row>
    <row r="583" spans="1:36" s="85" customFormat="1">
      <c r="A583" s="83"/>
      <c r="B583" s="84"/>
      <c r="C583" s="84"/>
      <c r="D583" s="84"/>
      <c r="E583" s="84"/>
      <c r="F583" s="84"/>
      <c r="G583" s="84"/>
      <c r="L583" s="86"/>
      <c r="M583" s="86"/>
      <c r="N583" s="87"/>
      <c r="O583" s="86"/>
      <c r="P583" s="86"/>
      <c r="Q583" s="86"/>
      <c r="T583" s="88"/>
      <c r="Z583" s="88"/>
      <c r="AD583" s="84"/>
      <c r="AE583" s="84"/>
      <c r="AF583" s="84"/>
      <c r="AG583" s="84"/>
      <c r="AH583" s="84"/>
      <c r="AI583" s="84"/>
      <c r="AJ583" s="84"/>
    </row>
    <row r="584" spans="1:36" s="85" customFormat="1">
      <c r="A584" s="83"/>
      <c r="B584" s="84"/>
      <c r="C584" s="84"/>
      <c r="D584" s="84"/>
      <c r="E584" s="84"/>
      <c r="F584" s="84"/>
      <c r="G584" s="84"/>
      <c r="L584" s="86"/>
      <c r="M584" s="86"/>
      <c r="N584" s="87"/>
      <c r="O584" s="86"/>
      <c r="P584" s="86"/>
      <c r="Q584" s="86"/>
      <c r="T584" s="88"/>
      <c r="Z584" s="88"/>
      <c r="AD584" s="84"/>
      <c r="AE584" s="84"/>
      <c r="AF584" s="84"/>
      <c r="AG584" s="84"/>
      <c r="AH584" s="84"/>
      <c r="AI584" s="84"/>
      <c r="AJ584" s="84"/>
    </row>
    <row r="585" spans="1:36" s="85" customFormat="1">
      <c r="A585" s="83"/>
      <c r="B585" s="84"/>
      <c r="C585" s="84"/>
      <c r="D585" s="84"/>
      <c r="E585" s="84"/>
      <c r="F585" s="84"/>
      <c r="G585" s="84"/>
      <c r="L585" s="86"/>
      <c r="M585" s="86"/>
      <c r="N585" s="87"/>
      <c r="O585" s="86"/>
      <c r="P585" s="86"/>
      <c r="Q585" s="86"/>
      <c r="T585" s="88"/>
      <c r="Z585" s="88"/>
      <c r="AD585" s="84"/>
      <c r="AE585" s="84"/>
      <c r="AF585" s="84"/>
      <c r="AG585" s="84"/>
      <c r="AH585" s="84"/>
      <c r="AI585" s="84"/>
      <c r="AJ585" s="84"/>
    </row>
    <row r="586" spans="1:36" s="85" customFormat="1">
      <c r="A586" s="83"/>
      <c r="B586" s="84"/>
      <c r="C586" s="84"/>
      <c r="D586" s="84"/>
      <c r="E586" s="84"/>
      <c r="F586" s="84"/>
      <c r="G586" s="84"/>
      <c r="L586" s="86"/>
      <c r="M586" s="86"/>
      <c r="N586" s="87"/>
      <c r="O586" s="86"/>
      <c r="P586" s="86"/>
      <c r="Q586" s="86"/>
      <c r="T586" s="88"/>
      <c r="Z586" s="88"/>
      <c r="AD586" s="84"/>
      <c r="AE586" s="84"/>
      <c r="AF586" s="84"/>
      <c r="AG586" s="84"/>
      <c r="AH586" s="84"/>
      <c r="AI586" s="84"/>
      <c r="AJ586" s="84"/>
    </row>
    <row r="587" spans="1:36" s="85" customFormat="1">
      <c r="A587" s="83"/>
      <c r="B587" s="84"/>
      <c r="C587" s="84"/>
      <c r="D587" s="84"/>
      <c r="E587" s="84"/>
      <c r="F587" s="84"/>
      <c r="G587" s="84"/>
      <c r="L587" s="86"/>
      <c r="M587" s="86"/>
      <c r="N587" s="87"/>
      <c r="O587" s="86"/>
      <c r="P587" s="86"/>
      <c r="Q587" s="86"/>
      <c r="T587" s="88"/>
      <c r="Z587" s="88"/>
      <c r="AD587" s="84"/>
      <c r="AE587" s="84"/>
      <c r="AF587" s="84"/>
      <c r="AG587" s="84"/>
      <c r="AH587" s="84"/>
      <c r="AI587" s="84"/>
      <c r="AJ587" s="84"/>
    </row>
    <row r="588" spans="1:36" s="85" customFormat="1">
      <c r="A588" s="83"/>
      <c r="B588" s="84"/>
      <c r="C588" s="84"/>
      <c r="D588" s="84"/>
      <c r="E588" s="84"/>
      <c r="F588" s="84"/>
      <c r="G588" s="84"/>
      <c r="L588" s="86"/>
      <c r="M588" s="86"/>
      <c r="N588" s="87"/>
      <c r="O588" s="86"/>
      <c r="P588" s="86"/>
      <c r="Q588" s="86"/>
      <c r="T588" s="88"/>
      <c r="Z588" s="88"/>
      <c r="AD588" s="84"/>
      <c r="AE588" s="84"/>
      <c r="AF588" s="84"/>
      <c r="AG588" s="84"/>
      <c r="AH588" s="84"/>
      <c r="AI588" s="84"/>
      <c r="AJ588" s="84"/>
    </row>
    <row r="589" spans="1:36" s="85" customFormat="1">
      <c r="A589" s="83"/>
      <c r="B589" s="84"/>
      <c r="C589" s="84"/>
      <c r="D589" s="84"/>
      <c r="E589" s="84"/>
      <c r="F589" s="84"/>
      <c r="G589" s="84"/>
      <c r="L589" s="86"/>
      <c r="M589" s="86"/>
      <c r="N589" s="87"/>
      <c r="O589" s="86"/>
      <c r="P589" s="86"/>
      <c r="Q589" s="86"/>
      <c r="T589" s="88"/>
      <c r="Z589" s="88"/>
      <c r="AD589" s="84"/>
      <c r="AE589" s="84"/>
      <c r="AF589" s="84"/>
      <c r="AG589" s="84"/>
      <c r="AH589" s="84"/>
      <c r="AI589" s="84"/>
      <c r="AJ589" s="84"/>
    </row>
    <row r="590" spans="1:36" s="85" customFormat="1">
      <c r="A590" s="83"/>
      <c r="B590" s="84"/>
      <c r="C590" s="84"/>
      <c r="D590" s="84"/>
      <c r="E590" s="84"/>
      <c r="F590" s="84"/>
      <c r="G590" s="84"/>
      <c r="L590" s="86"/>
      <c r="M590" s="86"/>
      <c r="N590" s="87"/>
      <c r="O590" s="86"/>
      <c r="P590" s="86"/>
      <c r="Q590" s="86"/>
      <c r="T590" s="88"/>
      <c r="Z590" s="88"/>
      <c r="AD590" s="84"/>
      <c r="AE590" s="84"/>
      <c r="AF590" s="84"/>
      <c r="AG590" s="84"/>
      <c r="AH590" s="84"/>
      <c r="AI590" s="84"/>
      <c r="AJ590" s="84"/>
    </row>
    <row r="591" spans="1:36" s="85" customFormat="1">
      <c r="A591" s="83"/>
      <c r="B591" s="84"/>
      <c r="C591" s="84"/>
      <c r="D591" s="84"/>
      <c r="E591" s="84"/>
      <c r="F591" s="84"/>
      <c r="G591" s="84"/>
      <c r="L591" s="86"/>
      <c r="M591" s="86"/>
      <c r="N591" s="87"/>
      <c r="O591" s="86"/>
      <c r="P591" s="86"/>
      <c r="Q591" s="86"/>
      <c r="T591" s="88"/>
      <c r="Z591" s="88"/>
      <c r="AD591" s="84"/>
      <c r="AE591" s="84"/>
      <c r="AF591" s="84"/>
      <c r="AG591" s="84"/>
      <c r="AH591" s="84"/>
      <c r="AI591" s="84"/>
      <c r="AJ591" s="84"/>
    </row>
    <row r="592" spans="1:36" s="85" customFormat="1">
      <c r="A592" s="83"/>
      <c r="B592" s="84"/>
      <c r="C592" s="84"/>
      <c r="D592" s="84"/>
      <c r="E592" s="84"/>
      <c r="F592" s="84"/>
      <c r="G592" s="84"/>
      <c r="L592" s="86"/>
      <c r="M592" s="86"/>
      <c r="N592" s="87"/>
      <c r="O592" s="86"/>
      <c r="P592" s="86"/>
      <c r="Q592" s="86"/>
      <c r="T592" s="88"/>
      <c r="Z592" s="88"/>
      <c r="AD592" s="84"/>
      <c r="AE592" s="84"/>
      <c r="AF592" s="84"/>
      <c r="AG592" s="84"/>
      <c r="AH592" s="84"/>
      <c r="AI592" s="84"/>
      <c r="AJ592" s="84"/>
    </row>
    <row r="593" spans="1:36" s="85" customFormat="1">
      <c r="A593" s="83"/>
      <c r="B593" s="84"/>
      <c r="C593" s="84"/>
      <c r="D593" s="84"/>
      <c r="E593" s="84"/>
      <c r="F593" s="84"/>
      <c r="G593" s="84"/>
      <c r="L593" s="86"/>
      <c r="M593" s="86"/>
      <c r="N593" s="87"/>
      <c r="O593" s="86"/>
      <c r="P593" s="86"/>
      <c r="Q593" s="86"/>
      <c r="T593" s="88"/>
      <c r="Z593" s="88"/>
      <c r="AD593" s="84"/>
      <c r="AE593" s="84"/>
      <c r="AF593" s="84"/>
      <c r="AG593" s="84"/>
      <c r="AH593" s="84"/>
      <c r="AI593" s="84"/>
      <c r="AJ593" s="84"/>
    </row>
    <row r="594" spans="1:36" s="85" customFormat="1">
      <c r="A594" s="83"/>
      <c r="B594" s="84"/>
      <c r="C594" s="84"/>
      <c r="D594" s="84"/>
      <c r="E594" s="84"/>
      <c r="F594" s="84"/>
      <c r="G594" s="84"/>
      <c r="L594" s="86"/>
      <c r="M594" s="86"/>
      <c r="N594" s="87"/>
      <c r="O594" s="86"/>
      <c r="P594" s="86"/>
      <c r="Q594" s="86"/>
      <c r="T594" s="88"/>
      <c r="Z594" s="88"/>
      <c r="AD594" s="84"/>
      <c r="AE594" s="84"/>
      <c r="AF594" s="84"/>
      <c r="AG594" s="84"/>
      <c r="AH594" s="84"/>
      <c r="AI594" s="84"/>
      <c r="AJ594" s="84"/>
    </row>
    <row r="595" spans="1:36" s="85" customFormat="1">
      <c r="A595" s="83"/>
      <c r="B595" s="84"/>
      <c r="C595" s="84"/>
      <c r="D595" s="84"/>
      <c r="E595" s="84"/>
      <c r="F595" s="84"/>
      <c r="G595" s="84"/>
      <c r="L595" s="86"/>
      <c r="M595" s="86"/>
      <c r="N595" s="87"/>
      <c r="O595" s="86"/>
      <c r="P595" s="86"/>
      <c r="Q595" s="86"/>
      <c r="T595" s="88"/>
      <c r="Z595" s="88"/>
      <c r="AD595" s="84"/>
      <c r="AE595" s="84"/>
      <c r="AF595" s="84"/>
      <c r="AG595" s="84"/>
      <c r="AH595" s="84"/>
      <c r="AI595" s="84"/>
      <c r="AJ595" s="84"/>
    </row>
    <row r="596" spans="1:36" s="85" customFormat="1">
      <c r="A596" s="83"/>
      <c r="B596" s="84"/>
      <c r="C596" s="84"/>
      <c r="D596" s="84"/>
      <c r="E596" s="84"/>
      <c r="F596" s="84"/>
      <c r="G596" s="84"/>
      <c r="L596" s="86"/>
      <c r="M596" s="86"/>
      <c r="N596" s="87"/>
      <c r="O596" s="86"/>
      <c r="P596" s="86"/>
      <c r="Q596" s="86"/>
      <c r="T596" s="88"/>
      <c r="Z596" s="88"/>
      <c r="AD596" s="84"/>
      <c r="AE596" s="84"/>
      <c r="AF596" s="84"/>
      <c r="AG596" s="84"/>
      <c r="AH596" s="84"/>
      <c r="AI596" s="84"/>
      <c r="AJ596" s="84"/>
    </row>
    <row r="597" spans="1:36" s="85" customFormat="1">
      <c r="A597" s="83"/>
      <c r="B597" s="84"/>
      <c r="C597" s="84"/>
      <c r="D597" s="84"/>
      <c r="E597" s="84"/>
      <c r="F597" s="84"/>
      <c r="G597" s="84"/>
      <c r="L597" s="86"/>
      <c r="M597" s="86"/>
      <c r="N597" s="87"/>
      <c r="O597" s="86"/>
      <c r="P597" s="86"/>
      <c r="Q597" s="86"/>
      <c r="T597" s="88"/>
      <c r="Z597" s="88"/>
      <c r="AD597" s="84"/>
      <c r="AE597" s="84"/>
      <c r="AF597" s="84"/>
      <c r="AG597" s="84"/>
      <c r="AH597" s="84"/>
      <c r="AI597" s="84"/>
      <c r="AJ597" s="84"/>
    </row>
    <row r="598" spans="1:36" s="85" customFormat="1">
      <c r="A598" s="83"/>
      <c r="B598" s="84"/>
      <c r="C598" s="84"/>
      <c r="D598" s="84"/>
      <c r="E598" s="84"/>
      <c r="F598" s="84"/>
      <c r="G598" s="84"/>
      <c r="L598" s="86"/>
      <c r="M598" s="86"/>
      <c r="N598" s="87"/>
      <c r="O598" s="86"/>
      <c r="P598" s="86"/>
      <c r="Q598" s="86"/>
      <c r="T598" s="88"/>
      <c r="Z598" s="88"/>
      <c r="AD598" s="84"/>
      <c r="AE598" s="84"/>
      <c r="AF598" s="84"/>
      <c r="AG598" s="84"/>
      <c r="AH598" s="84"/>
      <c r="AI598" s="84"/>
      <c r="AJ598" s="84"/>
    </row>
    <row r="599" spans="1:36" s="85" customFormat="1">
      <c r="A599" s="83"/>
      <c r="B599" s="84"/>
      <c r="C599" s="84"/>
      <c r="D599" s="84"/>
      <c r="E599" s="84"/>
      <c r="F599" s="84"/>
      <c r="G599" s="84"/>
      <c r="L599" s="86"/>
      <c r="M599" s="86"/>
      <c r="N599" s="87"/>
      <c r="O599" s="86"/>
      <c r="P599" s="86"/>
      <c r="Q599" s="86"/>
      <c r="T599" s="88"/>
      <c r="Z599" s="88"/>
      <c r="AD599" s="84"/>
      <c r="AE599" s="84"/>
      <c r="AF599" s="84"/>
      <c r="AG599" s="84"/>
      <c r="AH599" s="84"/>
      <c r="AI599" s="84"/>
      <c r="AJ599" s="84"/>
    </row>
    <row r="600" spans="1:36" s="85" customFormat="1">
      <c r="A600" s="83"/>
      <c r="B600" s="84"/>
      <c r="C600" s="84"/>
      <c r="D600" s="84"/>
      <c r="E600" s="84"/>
      <c r="F600" s="84"/>
      <c r="G600" s="84"/>
      <c r="L600" s="86"/>
      <c r="M600" s="86"/>
      <c r="N600" s="87"/>
      <c r="O600" s="86"/>
      <c r="P600" s="86"/>
      <c r="Q600" s="86"/>
      <c r="T600" s="88"/>
      <c r="Z600" s="88"/>
      <c r="AD600" s="84"/>
      <c r="AE600" s="84"/>
      <c r="AF600" s="84"/>
      <c r="AG600" s="84"/>
      <c r="AH600" s="84"/>
      <c r="AI600" s="84"/>
      <c r="AJ600" s="84"/>
    </row>
    <row r="601" spans="1:36" s="85" customFormat="1">
      <c r="A601" s="83"/>
      <c r="B601" s="84"/>
      <c r="C601" s="84"/>
      <c r="D601" s="84"/>
      <c r="E601" s="84"/>
      <c r="F601" s="84"/>
      <c r="G601" s="84"/>
      <c r="L601" s="86"/>
      <c r="M601" s="86"/>
      <c r="N601" s="87"/>
      <c r="O601" s="86"/>
      <c r="P601" s="86"/>
      <c r="Q601" s="86"/>
      <c r="T601" s="88"/>
      <c r="Z601" s="88"/>
      <c r="AD601" s="84"/>
      <c r="AE601" s="84"/>
      <c r="AF601" s="84"/>
      <c r="AG601" s="84"/>
      <c r="AH601" s="84"/>
      <c r="AI601" s="84"/>
      <c r="AJ601" s="84"/>
    </row>
    <row r="602" spans="1:36" s="85" customFormat="1">
      <c r="A602" s="83"/>
      <c r="B602" s="84"/>
      <c r="C602" s="84"/>
      <c r="D602" s="84"/>
      <c r="E602" s="84"/>
      <c r="F602" s="84"/>
      <c r="G602" s="84"/>
      <c r="L602" s="86"/>
      <c r="M602" s="86"/>
      <c r="N602" s="87"/>
      <c r="O602" s="86"/>
      <c r="P602" s="86"/>
      <c r="Q602" s="86"/>
      <c r="T602" s="88"/>
      <c r="Z602" s="88"/>
      <c r="AD602" s="84"/>
      <c r="AE602" s="84"/>
      <c r="AF602" s="84"/>
      <c r="AG602" s="84"/>
      <c r="AH602" s="84"/>
      <c r="AI602" s="84"/>
      <c r="AJ602" s="84"/>
    </row>
    <row r="603" spans="1:36" s="85" customFormat="1">
      <c r="A603" s="83"/>
      <c r="B603" s="84"/>
      <c r="C603" s="84"/>
      <c r="D603" s="84"/>
      <c r="E603" s="84"/>
      <c r="F603" s="84"/>
      <c r="G603" s="84"/>
      <c r="L603" s="86"/>
      <c r="M603" s="86"/>
      <c r="N603" s="87"/>
      <c r="O603" s="86"/>
      <c r="P603" s="86"/>
      <c r="Q603" s="86"/>
      <c r="T603" s="88"/>
      <c r="Z603" s="88"/>
      <c r="AD603" s="84"/>
      <c r="AE603" s="84"/>
      <c r="AF603" s="84"/>
      <c r="AG603" s="84"/>
      <c r="AH603" s="84"/>
      <c r="AI603" s="84"/>
      <c r="AJ603" s="84"/>
    </row>
    <row r="604" spans="1:36" s="85" customFormat="1">
      <c r="A604" s="83"/>
      <c r="B604" s="84"/>
      <c r="C604" s="84"/>
      <c r="D604" s="84"/>
      <c r="E604" s="84"/>
      <c r="F604" s="84"/>
      <c r="G604" s="84"/>
      <c r="L604" s="86"/>
      <c r="M604" s="86"/>
      <c r="N604" s="87"/>
      <c r="O604" s="86"/>
      <c r="P604" s="86"/>
      <c r="Q604" s="86"/>
      <c r="T604" s="88"/>
      <c r="Z604" s="88"/>
      <c r="AD604" s="84"/>
      <c r="AE604" s="84"/>
      <c r="AF604" s="84"/>
      <c r="AG604" s="84"/>
      <c r="AH604" s="84"/>
      <c r="AI604" s="84"/>
      <c r="AJ604" s="84"/>
    </row>
    <row r="605" spans="1:36" s="85" customFormat="1">
      <c r="A605" s="83"/>
      <c r="B605" s="84"/>
      <c r="C605" s="84"/>
      <c r="D605" s="84"/>
      <c r="E605" s="84"/>
      <c r="F605" s="84"/>
      <c r="G605" s="84"/>
      <c r="L605" s="86"/>
      <c r="M605" s="86"/>
      <c r="N605" s="87"/>
      <c r="O605" s="86"/>
      <c r="P605" s="86"/>
      <c r="Q605" s="86"/>
      <c r="T605" s="88"/>
      <c r="Z605" s="88"/>
      <c r="AD605" s="84"/>
      <c r="AE605" s="84"/>
      <c r="AF605" s="84"/>
      <c r="AG605" s="84"/>
      <c r="AH605" s="84"/>
      <c r="AI605" s="84"/>
      <c r="AJ605" s="84"/>
    </row>
    <row r="606" spans="1:36" s="85" customFormat="1">
      <c r="A606" s="83"/>
      <c r="B606" s="84"/>
      <c r="C606" s="84"/>
      <c r="D606" s="84"/>
      <c r="E606" s="84"/>
      <c r="F606" s="84"/>
      <c r="G606" s="84"/>
      <c r="L606" s="86"/>
      <c r="M606" s="86"/>
      <c r="N606" s="87"/>
      <c r="O606" s="86"/>
      <c r="P606" s="86"/>
      <c r="Q606" s="86"/>
      <c r="T606" s="88"/>
      <c r="Z606" s="88"/>
      <c r="AD606" s="84"/>
      <c r="AE606" s="84"/>
      <c r="AF606" s="84"/>
      <c r="AG606" s="84"/>
      <c r="AH606" s="84"/>
      <c r="AI606" s="84"/>
      <c r="AJ606" s="84"/>
    </row>
    <row r="607" spans="1:36" s="85" customFormat="1">
      <c r="A607" s="83"/>
      <c r="B607" s="84"/>
      <c r="C607" s="84"/>
      <c r="D607" s="84"/>
      <c r="E607" s="84"/>
      <c r="F607" s="84"/>
      <c r="G607" s="84"/>
      <c r="L607" s="86"/>
      <c r="M607" s="86"/>
      <c r="N607" s="87"/>
      <c r="O607" s="86"/>
      <c r="P607" s="86"/>
      <c r="Q607" s="86"/>
      <c r="T607" s="88"/>
      <c r="Z607" s="88"/>
      <c r="AD607" s="84"/>
      <c r="AE607" s="84"/>
      <c r="AF607" s="84"/>
      <c r="AG607" s="84"/>
      <c r="AH607" s="84"/>
      <c r="AI607" s="84"/>
      <c r="AJ607" s="84"/>
    </row>
    <row r="608" spans="1:36" s="85" customFormat="1">
      <c r="A608" s="83"/>
      <c r="B608" s="84"/>
      <c r="C608" s="84"/>
      <c r="D608" s="84"/>
      <c r="E608" s="84"/>
      <c r="F608" s="84"/>
      <c r="G608" s="84"/>
      <c r="L608" s="86"/>
      <c r="M608" s="86"/>
      <c r="N608" s="87"/>
      <c r="O608" s="86"/>
      <c r="P608" s="86"/>
      <c r="Q608" s="86"/>
      <c r="T608" s="88"/>
      <c r="Z608" s="88"/>
      <c r="AD608" s="84"/>
      <c r="AE608" s="84"/>
      <c r="AF608" s="84"/>
      <c r="AG608" s="84"/>
      <c r="AH608" s="84"/>
      <c r="AI608" s="84"/>
      <c r="AJ608" s="84"/>
    </row>
    <row r="609" spans="1:36" s="85" customFormat="1">
      <c r="A609" s="83"/>
      <c r="B609" s="84"/>
      <c r="C609" s="84"/>
      <c r="D609" s="84"/>
      <c r="E609" s="84"/>
      <c r="F609" s="84"/>
      <c r="G609" s="84"/>
      <c r="L609" s="86"/>
      <c r="M609" s="86"/>
      <c r="N609" s="87"/>
      <c r="O609" s="86"/>
      <c r="P609" s="86"/>
      <c r="Q609" s="86"/>
      <c r="T609" s="88"/>
      <c r="Z609" s="88"/>
      <c r="AD609" s="84"/>
      <c r="AE609" s="84"/>
      <c r="AF609" s="84"/>
      <c r="AG609" s="84"/>
      <c r="AH609" s="84"/>
      <c r="AI609" s="84"/>
      <c r="AJ609" s="84"/>
    </row>
    <row r="610" spans="1:36" s="85" customFormat="1">
      <c r="A610" s="83"/>
      <c r="B610" s="84"/>
      <c r="C610" s="84"/>
      <c r="D610" s="84"/>
      <c r="E610" s="84"/>
      <c r="F610" s="84"/>
      <c r="G610" s="84"/>
      <c r="L610" s="86"/>
      <c r="M610" s="86"/>
      <c r="N610" s="87"/>
      <c r="O610" s="86"/>
      <c r="P610" s="86"/>
      <c r="Q610" s="86"/>
      <c r="T610" s="88"/>
      <c r="Z610" s="88"/>
      <c r="AD610" s="84"/>
      <c r="AE610" s="84"/>
      <c r="AF610" s="84"/>
      <c r="AG610" s="84"/>
      <c r="AH610" s="84"/>
      <c r="AI610" s="84"/>
      <c r="AJ610" s="84"/>
    </row>
    <row r="611" spans="1:36" s="85" customFormat="1">
      <c r="A611" s="83"/>
      <c r="B611" s="84"/>
      <c r="C611" s="84"/>
      <c r="D611" s="84"/>
      <c r="E611" s="84"/>
      <c r="F611" s="84"/>
      <c r="G611" s="84"/>
      <c r="L611" s="86"/>
      <c r="M611" s="86"/>
      <c r="N611" s="87"/>
      <c r="O611" s="86"/>
      <c r="P611" s="86"/>
      <c r="Q611" s="86"/>
      <c r="T611" s="88"/>
      <c r="Z611" s="88"/>
      <c r="AD611" s="84"/>
      <c r="AE611" s="84"/>
      <c r="AF611" s="84"/>
      <c r="AG611" s="84"/>
      <c r="AH611" s="84"/>
      <c r="AI611" s="84"/>
      <c r="AJ611" s="84"/>
    </row>
    <row r="612" spans="1:36" s="85" customFormat="1">
      <c r="A612" s="83"/>
      <c r="B612" s="84"/>
      <c r="C612" s="84"/>
      <c r="D612" s="84"/>
      <c r="E612" s="84"/>
      <c r="F612" s="84"/>
      <c r="G612" s="84"/>
      <c r="L612" s="86"/>
      <c r="M612" s="86"/>
      <c r="N612" s="87"/>
      <c r="O612" s="86"/>
      <c r="P612" s="86"/>
      <c r="Q612" s="86"/>
      <c r="T612" s="88"/>
      <c r="Z612" s="88"/>
      <c r="AD612" s="84"/>
      <c r="AE612" s="84"/>
      <c r="AF612" s="84"/>
      <c r="AG612" s="84"/>
      <c r="AH612" s="84"/>
      <c r="AI612" s="84"/>
      <c r="AJ612" s="84"/>
    </row>
    <row r="613" spans="1:36" s="85" customFormat="1">
      <c r="A613" s="83"/>
      <c r="B613" s="84"/>
      <c r="C613" s="84"/>
      <c r="D613" s="84"/>
      <c r="E613" s="84"/>
      <c r="F613" s="84"/>
      <c r="G613" s="84"/>
      <c r="L613" s="86"/>
      <c r="M613" s="86"/>
      <c r="N613" s="87"/>
      <c r="O613" s="86"/>
      <c r="P613" s="86"/>
      <c r="Q613" s="86"/>
      <c r="T613" s="88"/>
      <c r="Z613" s="88"/>
      <c r="AD613" s="84"/>
      <c r="AE613" s="84"/>
      <c r="AF613" s="84"/>
      <c r="AG613" s="84"/>
      <c r="AH613" s="84"/>
      <c r="AI613" s="84"/>
      <c r="AJ613" s="84"/>
    </row>
    <row r="614" spans="1:36" s="85" customFormat="1">
      <c r="A614" s="83"/>
      <c r="B614" s="84"/>
      <c r="C614" s="84"/>
      <c r="D614" s="84"/>
      <c r="E614" s="84"/>
      <c r="F614" s="84"/>
      <c r="G614" s="84"/>
      <c r="L614" s="86"/>
      <c r="M614" s="86"/>
      <c r="N614" s="87"/>
      <c r="O614" s="86"/>
      <c r="P614" s="86"/>
      <c r="Q614" s="86"/>
      <c r="T614" s="88"/>
      <c r="Z614" s="88"/>
      <c r="AD614" s="84"/>
      <c r="AE614" s="84"/>
      <c r="AF614" s="84"/>
      <c r="AG614" s="84"/>
      <c r="AH614" s="84"/>
      <c r="AI614" s="84"/>
      <c r="AJ614" s="84"/>
    </row>
    <row r="615" spans="1:36" s="85" customFormat="1">
      <c r="A615" s="83"/>
      <c r="B615" s="84"/>
      <c r="C615" s="84"/>
      <c r="D615" s="84"/>
      <c r="E615" s="84"/>
      <c r="F615" s="84"/>
      <c r="G615" s="84"/>
      <c r="L615" s="86"/>
      <c r="M615" s="86"/>
      <c r="N615" s="87"/>
      <c r="O615" s="86"/>
      <c r="P615" s="86"/>
      <c r="Q615" s="86"/>
      <c r="T615" s="88"/>
      <c r="Z615" s="88"/>
      <c r="AD615" s="84"/>
      <c r="AE615" s="84"/>
      <c r="AF615" s="84"/>
      <c r="AG615" s="84"/>
      <c r="AH615" s="84"/>
      <c r="AI615" s="84"/>
      <c r="AJ615" s="84"/>
    </row>
    <row r="616" spans="1:36" s="85" customFormat="1">
      <c r="A616" s="83"/>
      <c r="B616" s="84"/>
      <c r="C616" s="84"/>
      <c r="D616" s="84"/>
      <c r="E616" s="84"/>
      <c r="F616" s="84"/>
      <c r="G616" s="84"/>
      <c r="L616" s="86"/>
      <c r="M616" s="86"/>
      <c r="N616" s="87"/>
      <c r="O616" s="86"/>
      <c r="P616" s="86"/>
      <c r="Q616" s="86"/>
      <c r="T616" s="88"/>
      <c r="Z616" s="88"/>
      <c r="AD616" s="84"/>
      <c r="AE616" s="84"/>
      <c r="AF616" s="84"/>
      <c r="AG616" s="84"/>
      <c r="AH616" s="84"/>
      <c r="AI616" s="84"/>
      <c r="AJ616" s="84"/>
    </row>
    <row r="617" spans="1:36" s="85" customFormat="1">
      <c r="A617" s="83"/>
      <c r="B617" s="84"/>
      <c r="C617" s="84"/>
      <c r="D617" s="84"/>
      <c r="E617" s="84"/>
      <c r="F617" s="84"/>
      <c r="G617" s="84"/>
      <c r="L617" s="86"/>
      <c r="M617" s="86"/>
      <c r="N617" s="87"/>
      <c r="O617" s="86"/>
      <c r="P617" s="86"/>
      <c r="Q617" s="86"/>
      <c r="T617" s="88"/>
      <c r="Z617" s="88"/>
      <c r="AD617" s="84"/>
      <c r="AE617" s="84"/>
      <c r="AF617" s="84"/>
      <c r="AG617" s="84"/>
      <c r="AH617" s="84"/>
      <c r="AI617" s="84"/>
      <c r="AJ617" s="84"/>
    </row>
    <row r="618" spans="1:36" s="85" customFormat="1">
      <c r="A618" s="83"/>
      <c r="B618" s="84"/>
      <c r="C618" s="84"/>
      <c r="D618" s="84"/>
      <c r="E618" s="84"/>
      <c r="F618" s="84"/>
      <c r="G618" s="84"/>
      <c r="L618" s="86"/>
      <c r="M618" s="86"/>
      <c r="N618" s="87"/>
      <c r="O618" s="86"/>
      <c r="P618" s="86"/>
      <c r="Q618" s="86"/>
      <c r="T618" s="88"/>
      <c r="Z618" s="88"/>
      <c r="AD618" s="84"/>
      <c r="AE618" s="84"/>
      <c r="AF618" s="84"/>
      <c r="AG618" s="84"/>
      <c r="AH618" s="84"/>
      <c r="AI618" s="84"/>
      <c r="AJ618" s="84"/>
    </row>
    <row r="619" spans="1:36" s="85" customFormat="1">
      <c r="A619" s="83"/>
      <c r="B619" s="84"/>
      <c r="C619" s="84"/>
      <c r="D619" s="84"/>
      <c r="E619" s="84"/>
      <c r="F619" s="84"/>
      <c r="G619" s="84"/>
      <c r="L619" s="86"/>
      <c r="M619" s="86"/>
      <c r="N619" s="87"/>
      <c r="O619" s="86"/>
      <c r="P619" s="86"/>
      <c r="Q619" s="86"/>
      <c r="T619" s="88"/>
      <c r="Z619" s="88"/>
      <c r="AD619" s="84"/>
      <c r="AE619" s="84"/>
      <c r="AF619" s="84"/>
      <c r="AG619" s="84"/>
      <c r="AH619" s="84"/>
      <c r="AI619" s="84"/>
      <c r="AJ619" s="84"/>
    </row>
    <row r="620" spans="1:36" s="85" customFormat="1">
      <c r="A620" s="83"/>
      <c r="B620" s="84"/>
      <c r="C620" s="84"/>
      <c r="D620" s="84"/>
      <c r="E620" s="84"/>
      <c r="F620" s="84"/>
      <c r="G620" s="84"/>
      <c r="L620" s="86"/>
      <c r="M620" s="86"/>
      <c r="N620" s="87"/>
      <c r="O620" s="86"/>
      <c r="P620" s="86"/>
      <c r="Q620" s="86"/>
      <c r="T620" s="88"/>
      <c r="Z620" s="88"/>
      <c r="AD620" s="84"/>
      <c r="AE620" s="84"/>
      <c r="AF620" s="84"/>
      <c r="AG620" s="84"/>
      <c r="AH620" s="84"/>
      <c r="AI620" s="84"/>
      <c r="AJ620" s="84"/>
    </row>
    <row r="621" spans="1:36" s="85" customFormat="1">
      <c r="A621" s="83"/>
      <c r="B621" s="84"/>
      <c r="C621" s="84"/>
      <c r="D621" s="84"/>
      <c r="E621" s="84"/>
      <c r="F621" s="84"/>
      <c r="G621" s="84"/>
      <c r="L621" s="86"/>
      <c r="M621" s="86"/>
      <c r="N621" s="87"/>
      <c r="O621" s="86"/>
      <c r="P621" s="86"/>
      <c r="Q621" s="86"/>
      <c r="T621" s="88"/>
      <c r="Z621" s="88"/>
      <c r="AD621" s="84"/>
      <c r="AE621" s="84"/>
      <c r="AF621" s="84"/>
      <c r="AG621" s="84"/>
      <c r="AH621" s="84"/>
      <c r="AI621" s="84"/>
      <c r="AJ621" s="84"/>
    </row>
    <row r="622" spans="1:36" s="85" customFormat="1">
      <c r="A622" s="83"/>
      <c r="B622" s="84"/>
      <c r="C622" s="84"/>
      <c r="D622" s="84"/>
      <c r="E622" s="84"/>
      <c r="F622" s="84"/>
      <c r="G622" s="84"/>
      <c r="L622" s="86"/>
      <c r="M622" s="86"/>
      <c r="N622" s="87"/>
      <c r="O622" s="86"/>
      <c r="P622" s="86"/>
      <c r="Q622" s="86"/>
      <c r="T622" s="88"/>
      <c r="Z622" s="88"/>
      <c r="AD622" s="84"/>
      <c r="AE622" s="84"/>
      <c r="AF622" s="84"/>
      <c r="AG622" s="84"/>
      <c r="AH622" s="84"/>
      <c r="AI622" s="84"/>
      <c r="AJ622" s="84"/>
    </row>
    <row r="623" spans="1:36" s="85" customFormat="1">
      <c r="A623" s="83"/>
      <c r="B623" s="84"/>
      <c r="C623" s="84"/>
      <c r="D623" s="84"/>
      <c r="E623" s="84"/>
      <c r="F623" s="84"/>
      <c r="G623" s="84"/>
      <c r="L623" s="86"/>
      <c r="M623" s="86"/>
      <c r="N623" s="87"/>
      <c r="O623" s="86"/>
      <c r="P623" s="86"/>
      <c r="Q623" s="86"/>
      <c r="T623" s="88"/>
      <c r="Z623" s="88"/>
      <c r="AD623" s="84"/>
      <c r="AE623" s="84"/>
      <c r="AF623" s="84"/>
      <c r="AG623" s="84"/>
      <c r="AH623" s="84"/>
      <c r="AI623" s="84"/>
      <c r="AJ623" s="84"/>
    </row>
    <row r="624" spans="1:36" s="85" customFormat="1">
      <c r="A624" s="83"/>
      <c r="B624" s="84"/>
      <c r="C624" s="84"/>
      <c r="D624" s="84"/>
      <c r="E624" s="84"/>
      <c r="F624" s="84"/>
      <c r="G624" s="84"/>
      <c r="L624" s="86"/>
      <c r="M624" s="86"/>
      <c r="N624" s="87"/>
      <c r="O624" s="86"/>
      <c r="P624" s="86"/>
      <c r="Q624" s="86"/>
      <c r="T624" s="88"/>
      <c r="Z624" s="88"/>
      <c r="AD624" s="84"/>
      <c r="AE624" s="84"/>
      <c r="AF624" s="84"/>
      <c r="AG624" s="84"/>
      <c r="AH624" s="84"/>
      <c r="AI624" s="84"/>
      <c r="AJ624" s="84"/>
    </row>
    <row r="625" spans="1:36" s="85" customFormat="1">
      <c r="A625" s="83"/>
      <c r="B625" s="84"/>
      <c r="C625" s="84"/>
      <c r="D625" s="84"/>
      <c r="E625" s="84"/>
      <c r="F625" s="84"/>
      <c r="G625" s="84"/>
      <c r="L625" s="86"/>
      <c r="M625" s="86"/>
      <c r="N625" s="87"/>
      <c r="O625" s="86"/>
      <c r="P625" s="86"/>
      <c r="Q625" s="86"/>
      <c r="T625" s="88"/>
      <c r="Z625" s="88"/>
      <c r="AD625" s="84"/>
      <c r="AE625" s="84"/>
      <c r="AF625" s="84"/>
      <c r="AG625" s="84"/>
      <c r="AH625" s="84"/>
      <c r="AI625" s="84"/>
      <c r="AJ625" s="84"/>
    </row>
    <row r="626" spans="1:36" s="85" customFormat="1">
      <c r="A626" s="83"/>
      <c r="B626" s="84"/>
      <c r="C626" s="84"/>
      <c r="D626" s="84"/>
      <c r="E626" s="84"/>
      <c r="F626" s="84"/>
      <c r="G626" s="84"/>
      <c r="L626" s="86"/>
      <c r="M626" s="86"/>
      <c r="N626" s="87"/>
      <c r="O626" s="86"/>
      <c r="P626" s="86"/>
      <c r="Q626" s="86"/>
      <c r="T626" s="88"/>
      <c r="Z626" s="88"/>
      <c r="AD626" s="84"/>
      <c r="AE626" s="84"/>
      <c r="AF626" s="84"/>
      <c r="AG626" s="84"/>
      <c r="AH626" s="84"/>
      <c r="AI626" s="84"/>
      <c r="AJ626" s="84"/>
    </row>
    <row r="627" spans="1:36" s="85" customFormat="1">
      <c r="A627" s="83"/>
      <c r="B627" s="84"/>
      <c r="C627" s="84"/>
      <c r="D627" s="84"/>
      <c r="E627" s="84"/>
      <c r="F627" s="84"/>
      <c r="G627" s="84"/>
      <c r="L627" s="86"/>
      <c r="M627" s="86"/>
      <c r="N627" s="87"/>
      <c r="O627" s="86"/>
      <c r="P627" s="86"/>
      <c r="Q627" s="86"/>
      <c r="T627" s="88"/>
      <c r="Z627" s="88"/>
      <c r="AD627" s="84"/>
      <c r="AE627" s="84"/>
      <c r="AF627" s="84"/>
      <c r="AG627" s="84"/>
      <c r="AH627" s="84"/>
      <c r="AI627" s="84"/>
      <c r="AJ627" s="84"/>
    </row>
    <row r="628" spans="1:36" s="85" customFormat="1">
      <c r="A628" s="83"/>
      <c r="B628" s="84"/>
      <c r="C628" s="84"/>
      <c r="D628" s="84"/>
      <c r="E628" s="84"/>
      <c r="F628" s="84"/>
      <c r="G628" s="84"/>
      <c r="L628" s="86"/>
      <c r="M628" s="86"/>
      <c r="N628" s="87"/>
      <c r="O628" s="86"/>
      <c r="P628" s="86"/>
      <c r="Q628" s="86"/>
      <c r="T628" s="88"/>
      <c r="Z628" s="88"/>
      <c r="AD628" s="84"/>
      <c r="AE628" s="84"/>
      <c r="AF628" s="84"/>
      <c r="AG628" s="84"/>
      <c r="AH628" s="84"/>
      <c r="AI628" s="84"/>
      <c r="AJ628" s="84"/>
    </row>
    <row r="629" spans="1:36" s="85" customFormat="1">
      <c r="A629" s="83"/>
      <c r="B629" s="84"/>
      <c r="C629" s="84"/>
      <c r="D629" s="84"/>
      <c r="E629" s="84"/>
      <c r="F629" s="84"/>
      <c r="G629" s="84"/>
      <c r="L629" s="86"/>
      <c r="M629" s="86"/>
      <c r="N629" s="87"/>
      <c r="O629" s="86"/>
      <c r="P629" s="86"/>
      <c r="Q629" s="86"/>
      <c r="T629" s="88"/>
      <c r="Z629" s="88"/>
      <c r="AD629" s="84"/>
      <c r="AE629" s="84"/>
      <c r="AF629" s="84"/>
      <c r="AG629" s="84"/>
      <c r="AH629" s="84"/>
      <c r="AI629" s="84"/>
      <c r="AJ629" s="84"/>
    </row>
    <row r="630" spans="1:36" s="85" customFormat="1">
      <c r="A630" s="83"/>
      <c r="B630" s="84"/>
      <c r="C630" s="84"/>
      <c r="D630" s="84"/>
      <c r="E630" s="84"/>
      <c r="F630" s="84"/>
      <c r="G630" s="84"/>
      <c r="L630" s="86"/>
      <c r="M630" s="86"/>
      <c r="N630" s="87"/>
      <c r="O630" s="86"/>
      <c r="P630" s="86"/>
      <c r="Q630" s="86"/>
      <c r="T630" s="88"/>
      <c r="Z630" s="88"/>
      <c r="AD630" s="84"/>
      <c r="AE630" s="84"/>
      <c r="AF630" s="84"/>
      <c r="AG630" s="84"/>
      <c r="AH630" s="84"/>
      <c r="AI630" s="84"/>
      <c r="AJ630" s="84"/>
    </row>
    <row r="631" spans="1:36" s="85" customFormat="1">
      <c r="A631" s="83"/>
      <c r="B631" s="84"/>
      <c r="C631" s="84"/>
      <c r="D631" s="84"/>
      <c r="E631" s="84"/>
      <c r="F631" s="84"/>
      <c r="G631" s="84"/>
      <c r="L631" s="86"/>
      <c r="M631" s="86"/>
      <c r="N631" s="87"/>
      <c r="O631" s="86"/>
      <c r="P631" s="86"/>
      <c r="Q631" s="86"/>
      <c r="T631" s="88"/>
      <c r="Z631" s="88"/>
      <c r="AD631" s="84"/>
      <c r="AE631" s="84"/>
      <c r="AF631" s="84"/>
      <c r="AG631" s="84"/>
      <c r="AH631" s="84"/>
      <c r="AI631" s="84"/>
      <c r="AJ631" s="84"/>
    </row>
    <row r="632" spans="1:36" s="85" customFormat="1">
      <c r="A632" s="83"/>
      <c r="B632" s="84"/>
      <c r="C632" s="84"/>
      <c r="D632" s="84"/>
      <c r="E632" s="84"/>
      <c r="F632" s="84"/>
      <c r="G632" s="84"/>
      <c r="L632" s="86"/>
      <c r="M632" s="86"/>
      <c r="N632" s="87"/>
      <c r="O632" s="86"/>
      <c r="P632" s="86"/>
      <c r="Q632" s="86"/>
      <c r="T632" s="88"/>
      <c r="Z632" s="88"/>
      <c r="AD632" s="84"/>
      <c r="AE632" s="84"/>
      <c r="AF632" s="84"/>
      <c r="AG632" s="84"/>
      <c r="AH632" s="84"/>
      <c r="AI632" s="84"/>
      <c r="AJ632" s="84"/>
    </row>
    <row r="633" spans="1:36" s="85" customFormat="1">
      <c r="A633" s="83"/>
      <c r="B633" s="84"/>
      <c r="C633" s="84"/>
      <c r="D633" s="84"/>
      <c r="E633" s="84"/>
      <c r="F633" s="84"/>
      <c r="G633" s="84"/>
      <c r="L633" s="86"/>
      <c r="M633" s="86"/>
      <c r="N633" s="87"/>
      <c r="O633" s="86"/>
      <c r="P633" s="86"/>
      <c r="Q633" s="86"/>
      <c r="T633" s="88"/>
      <c r="Z633" s="88"/>
      <c r="AD633" s="84"/>
      <c r="AE633" s="84"/>
      <c r="AF633" s="84"/>
      <c r="AG633" s="84"/>
      <c r="AH633" s="84"/>
      <c r="AI633" s="84"/>
      <c r="AJ633" s="84"/>
    </row>
    <row r="634" spans="1:36" s="85" customFormat="1">
      <c r="A634" s="83"/>
      <c r="B634" s="84"/>
      <c r="C634" s="84"/>
      <c r="D634" s="84"/>
      <c r="E634" s="84"/>
      <c r="F634" s="84"/>
      <c r="G634" s="84"/>
      <c r="L634" s="86"/>
      <c r="M634" s="86"/>
      <c r="N634" s="87"/>
      <c r="O634" s="86"/>
      <c r="P634" s="86"/>
      <c r="Q634" s="86"/>
      <c r="T634" s="88"/>
      <c r="Z634" s="88"/>
      <c r="AD634" s="84"/>
      <c r="AE634" s="84"/>
      <c r="AF634" s="84"/>
      <c r="AG634" s="84"/>
      <c r="AH634" s="84"/>
      <c r="AI634" s="84"/>
      <c r="AJ634" s="84"/>
    </row>
    <row r="635" spans="1:36" s="85" customFormat="1">
      <c r="A635" s="83"/>
      <c r="B635" s="84"/>
      <c r="C635" s="84"/>
      <c r="D635" s="84"/>
      <c r="E635" s="84"/>
      <c r="F635" s="84"/>
      <c r="G635" s="84"/>
      <c r="L635" s="86"/>
      <c r="M635" s="86"/>
      <c r="N635" s="87"/>
      <c r="O635" s="86"/>
      <c r="P635" s="86"/>
      <c r="Q635" s="86"/>
      <c r="T635" s="88"/>
      <c r="Z635" s="88"/>
      <c r="AD635" s="84"/>
      <c r="AE635" s="84"/>
      <c r="AF635" s="84"/>
      <c r="AG635" s="84"/>
      <c r="AH635" s="84"/>
      <c r="AI635" s="84"/>
      <c r="AJ635" s="84"/>
    </row>
    <row r="636" spans="1:36" s="85" customFormat="1">
      <c r="A636" s="83"/>
      <c r="B636" s="84"/>
      <c r="C636" s="84"/>
      <c r="D636" s="84"/>
      <c r="E636" s="84"/>
      <c r="F636" s="84"/>
      <c r="G636" s="84"/>
      <c r="L636" s="86"/>
      <c r="M636" s="86"/>
      <c r="N636" s="87"/>
      <c r="O636" s="86"/>
      <c r="P636" s="86"/>
      <c r="Q636" s="86"/>
      <c r="T636" s="88"/>
      <c r="Z636" s="88"/>
      <c r="AD636" s="84"/>
      <c r="AE636" s="84"/>
      <c r="AF636" s="84"/>
      <c r="AG636" s="84"/>
      <c r="AH636" s="84"/>
      <c r="AI636" s="84"/>
      <c r="AJ636" s="84"/>
    </row>
    <row r="637" spans="1:36" s="85" customFormat="1">
      <c r="A637" s="83"/>
      <c r="B637" s="84"/>
      <c r="C637" s="84"/>
      <c r="D637" s="84"/>
      <c r="E637" s="84"/>
      <c r="F637" s="84"/>
      <c r="G637" s="84"/>
      <c r="L637" s="86"/>
      <c r="M637" s="86"/>
      <c r="N637" s="87"/>
      <c r="O637" s="86"/>
      <c r="P637" s="86"/>
      <c r="Q637" s="86"/>
      <c r="T637" s="88"/>
      <c r="Z637" s="88"/>
      <c r="AD637" s="84"/>
      <c r="AE637" s="84"/>
      <c r="AF637" s="84"/>
      <c r="AG637" s="84"/>
      <c r="AH637" s="84"/>
      <c r="AI637" s="84"/>
      <c r="AJ637" s="84"/>
    </row>
    <row r="638" spans="1:36" s="85" customFormat="1">
      <c r="A638" s="83"/>
      <c r="B638" s="84"/>
      <c r="C638" s="84"/>
      <c r="D638" s="84"/>
      <c r="E638" s="84"/>
      <c r="F638" s="84"/>
      <c r="G638" s="84"/>
      <c r="L638" s="86"/>
      <c r="M638" s="86"/>
      <c r="N638" s="87"/>
      <c r="O638" s="86"/>
      <c r="P638" s="86"/>
      <c r="Q638" s="86"/>
      <c r="T638" s="88"/>
      <c r="Z638" s="88"/>
      <c r="AD638" s="84"/>
      <c r="AE638" s="84"/>
      <c r="AF638" s="84"/>
      <c r="AG638" s="84"/>
      <c r="AH638" s="84"/>
      <c r="AI638" s="84"/>
      <c r="AJ638" s="84"/>
    </row>
    <row r="639" spans="1:36" s="85" customFormat="1">
      <c r="A639" s="83"/>
      <c r="B639" s="84"/>
      <c r="C639" s="84"/>
      <c r="D639" s="84"/>
      <c r="E639" s="84"/>
      <c r="F639" s="84"/>
      <c r="G639" s="84"/>
      <c r="L639" s="86"/>
      <c r="M639" s="86"/>
      <c r="N639" s="87"/>
      <c r="O639" s="86"/>
      <c r="P639" s="86"/>
      <c r="Q639" s="86"/>
      <c r="T639" s="88"/>
      <c r="Z639" s="88"/>
      <c r="AD639" s="84"/>
      <c r="AE639" s="84"/>
      <c r="AF639" s="84"/>
      <c r="AG639" s="84"/>
      <c r="AH639" s="84"/>
      <c r="AI639" s="84"/>
      <c r="AJ639" s="84"/>
    </row>
    <row r="640" spans="1:36" s="85" customFormat="1">
      <c r="A640" s="83"/>
      <c r="B640" s="84"/>
      <c r="C640" s="84"/>
      <c r="D640" s="84"/>
      <c r="E640" s="84"/>
      <c r="F640" s="84"/>
      <c r="G640" s="84"/>
      <c r="L640" s="86"/>
      <c r="M640" s="86"/>
      <c r="N640" s="87"/>
      <c r="O640" s="86"/>
      <c r="P640" s="86"/>
      <c r="Q640" s="86"/>
      <c r="T640" s="88"/>
      <c r="Z640" s="88"/>
      <c r="AD640" s="84"/>
      <c r="AE640" s="84"/>
      <c r="AF640" s="84"/>
      <c r="AG640" s="84"/>
      <c r="AH640" s="84"/>
      <c r="AI640" s="84"/>
      <c r="AJ640" s="84"/>
    </row>
    <row r="641" spans="1:36" s="85" customFormat="1">
      <c r="A641" s="83"/>
      <c r="B641" s="84"/>
      <c r="C641" s="84"/>
      <c r="D641" s="84"/>
      <c r="E641" s="84"/>
      <c r="F641" s="84"/>
      <c r="G641" s="84"/>
      <c r="L641" s="86"/>
      <c r="M641" s="86"/>
      <c r="N641" s="87"/>
      <c r="O641" s="86"/>
      <c r="P641" s="86"/>
      <c r="Q641" s="86"/>
      <c r="T641" s="88"/>
      <c r="Z641" s="88"/>
      <c r="AD641" s="84"/>
      <c r="AE641" s="84"/>
      <c r="AF641" s="84"/>
      <c r="AG641" s="84"/>
      <c r="AH641" s="84"/>
      <c r="AI641" s="84"/>
      <c r="AJ641" s="84"/>
    </row>
    <row r="642" spans="1:36" s="85" customFormat="1">
      <c r="A642" s="83"/>
      <c r="B642" s="84"/>
      <c r="C642" s="84"/>
      <c r="D642" s="84"/>
      <c r="E642" s="84"/>
      <c r="F642" s="84"/>
      <c r="G642" s="84"/>
      <c r="L642" s="86"/>
      <c r="M642" s="86"/>
      <c r="N642" s="87"/>
      <c r="O642" s="86"/>
      <c r="P642" s="86"/>
      <c r="Q642" s="86"/>
      <c r="T642" s="88"/>
      <c r="Z642" s="88"/>
      <c r="AD642" s="84"/>
      <c r="AE642" s="84"/>
      <c r="AF642" s="84"/>
      <c r="AG642" s="84"/>
      <c r="AH642" s="84"/>
      <c r="AI642" s="84"/>
      <c r="AJ642" s="84"/>
    </row>
    <row r="643" spans="1:36" s="85" customFormat="1">
      <c r="A643" s="83"/>
      <c r="B643" s="84"/>
      <c r="C643" s="84"/>
      <c r="D643" s="84"/>
      <c r="E643" s="84"/>
      <c r="F643" s="84"/>
      <c r="G643" s="84"/>
      <c r="L643" s="86"/>
      <c r="M643" s="86"/>
      <c r="N643" s="87"/>
      <c r="O643" s="86"/>
      <c r="P643" s="86"/>
      <c r="Q643" s="86"/>
      <c r="T643" s="88"/>
      <c r="Z643" s="88"/>
      <c r="AD643" s="84"/>
      <c r="AE643" s="84"/>
      <c r="AF643" s="84"/>
      <c r="AG643" s="84"/>
      <c r="AH643" s="84"/>
      <c r="AI643" s="84"/>
      <c r="AJ643" s="84"/>
    </row>
    <row r="644" spans="1:36" s="85" customFormat="1">
      <c r="A644" s="83"/>
      <c r="B644" s="84"/>
      <c r="C644" s="84"/>
      <c r="D644" s="84"/>
      <c r="E644" s="84"/>
      <c r="F644" s="84"/>
      <c r="G644" s="84"/>
      <c r="L644" s="86"/>
      <c r="M644" s="86"/>
      <c r="N644" s="87"/>
      <c r="O644" s="86"/>
      <c r="P644" s="86"/>
      <c r="Q644" s="86"/>
      <c r="T644" s="88"/>
      <c r="Z644" s="88"/>
      <c r="AD644" s="84"/>
      <c r="AE644" s="84"/>
      <c r="AF644" s="84"/>
      <c r="AG644" s="84"/>
      <c r="AH644" s="84"/>
      <c r="AI644" s="84"/>
      <c r="AJ644" s="84"/>
    </row>
    <row r="645" spans="1:36" s="85" customFormat="1">
      <c r="A645" s="83"/>
      <c r="B645" s="84"/>
      <c r="C645" s="84"/>
      <c r="D645" s="84"/>
      <c r="E645" s="84"/>
      <c r="F645" s="84"/>
      <c r="G645" s="84"/>
      <c r="L645" s="86"/>
      <c r="M645" s="86"/>
      <c r="N645" s="87"/>
      <c r="O645" s="86"/>
      <c r="P645" s="86"/>
      <c r="Q645" s="86"/>
      <c r="T645" s="88"/>
      <c r="Z645" s="88"/>
      <c r="AD645" s="84"/>
      <c r="AE645" s="84"/>
      <c r="AF645" s="84"/>
      <c r="AG645" s="84"/>
      <c r="AH645" s="84"/>
      <c r="AI645" s="84"/>
      <c r="AJ645" s="84"/>
    </row>
    <row r="646" spans="1:36" s="85" customFormat="1">
      <c r="A646" s="83"/>
      <c r="B646" s="84"/>
      <c r="C646" s="84"/>
      <c r="D646" s="84"/>
      <c r="E646" s="84"/>
      <c r="F646" s="84"/>
      <c r="G646" s="84"/>
      <c r="L646" s="86"/>
      <c r="M646" s="86"/>
      <c r="N646" s="87"/>
      <c r="O646" s="86"/>
      <c r="P646" s="86"/>
      <c r="Q646" s="86"/>
      <c r="T646" s="88"/>
      <c r="Z646" s="88"/>
      <c r="AD646" s="84"/>
      <c r="AE646" s="84"/>
      <c r="AF646" s="84"/>
      <c r="AG646" s="84"/>
      <c r="AH646" s="84"/>
      <c r="AI646" s="84"/>
      <c r="AJ646" s="84"/>
    </row>
    <row r="647" spans="1:36" s="85" customFormat="1">
      <c r="A647" s="83"/>
      <c r="B647" s="84"/>
      <c r="C647" s="84"/>
      <c r="D647" s="84"/>
      <c r="E647" s="84"/>
      <c r="F647" s="84"/>
      <c r="G647" s="84"/>
      <c r="L647" s="86"/>
      <c r="M647" s="86"/>
      <c r="N647" s="87"/>
      <c r="O647" s="86"/>
      <c r="P647" s="86"/>
      <c r="Q647" s="86"/>
      <c r="T647" s="88"/>
      <c r="Z647" s="88"/>
      <c r="AD647" s="84"/>
      <c r="AE647" s="84"/>
      <c r="AF647" s="84"/>
      <c r="AG647" s="84"/>
      <c r="AH647" s="84"/>
      <c r="AI647" s="84"/>
      <c r="AJ647" s="84"/>
    </row>
    <row r="648" spans="1:36" s="85" customFormat="1">
      <c r="A648" s="83"/>
      <c r="B648" s="84"/>
      <c r="C648" s="84"/>
      <c r="D648" s="84"/>
      <c r="E648" s="84"/>
      <c r="F648" s="84"/>
      <c r="G648" s="84"/>
      <c r="L648" s="86"/>
      <c r="M648" s="86"/>
      <c r="N648" s="87"/>
      <c r="O648" s="86"/>
      <c r="P648" s="86"/>
      <c r="Q648" s="86"/>
      <c r="T648" s="88"/>
      <c r="Z648" s="88"/>
      <c r="AD648" s="84"/>
      <c r="AE648" s="84"/>
      <c r="AF648" s="84"/>
      <c r="AG648" s="84"/>
      <c r="AH648" s="84"/>
      <c r="AI648" s="84"/>
      <c r="AJ648" s="84"/>
    </row>
    <row r="649" spans="1:36" s="85" customFormat="1">
      <c r="A649" s="83"/>
      <c r="B649" s="84"/>
      <c r="C649" s="84"/>
      <c r="D649" s="84"/>
      <c r="E649" s="84"/>
      <c r="F649" s="84"/>
      <c r="G649" s="84"/>
      <c r="L649" s="86"/>
      <c r="M649" s="86"/>
      <c r="N649" s="87"/>
      <c r="O649" s="86"/>
      <c r="P649" s="86"/>
      <c r="Q649" s="86"/>
      <c r="T649" s="88"/>
      <c r="Z649" s="88"/>
      <c r="AD649" s="84"/>
      <c r="AE649" s="84"/>
      <c r="AF649" s="84"/>
      <c r="AG649" s="84"/>
      <c r="AH649" s="84"/>
      <c r="AI649" s="84"/>
      <c r="AJ649" s="84"/>
    </row>
    <row r="650" spans="1:36" s="85" customFormat="1">
      <c r="A650" s="83"/>
      <c r="B650" s="84"/>
      <c r="C650" s="84"/>
      <c r="D650" s="84"/>
      <c r="E650" s="84"/>
      <c r="F650" s="84"/>
      <c r="G650" s="84"/>
      <c r="L650" s="86"/>
      <c r="M650" s="86"/>
      <c r="N650" s="87"/>
      <c r="O650" s="86"/>
      <c r="P650" s="86"/>
      <c r="Q650" s="86"/>
      <c r="T650" s="88"/>
      <c r="Z650" s="88"/>
      <c r="AD650" s="84"/>
      <c r="AE650" s="84"/>
      <c r="AF650" s="84"/>
      <c r="AG650" s="84"/>
      <c r="AH650" s="84"/>
      <c r="AI650" s="84"/>
      <c r="AJ650" s="84"/>
    </row>
    <row r="651" spans="1:36" s="85" customFormat="1">
      <c r="A651" s="83"/>
      <c r="B651" s="84"/>
      <c r="C651" s="84"/>
      <c r="D651" s="84"/>
      <c r="E651" s="84"/>
      <c r="F651" s="84"/>
      <c r="G651" s="84"/>
      <c r="L651" s="86"/>
      <c r="M651" s="86"/>
      <c r="N651" s="87"/>
      <c r="O651" s="86"/>
      <c r="P651" s="86"/>
      <c r="Q651" s="86"/>
      <c r="T651" s="88"/>
      <c r="Z651" s="88"/>
      <c r="AD651" s="84"/>
      <c r="AE651" s="84"/>
      <c r="AF651" s="84"/>
      <c r="AG651" s="84"/>
      <c r="AH651" s="84"/>
      <c r="AI651" s="84"/>
      <c r="AJ651" s="84"/>
    </row>
    <row r="652" spans="1:36" s="85" customFormat="1">
      <c r="A652" s="83"/>
      <c r="B652" s="84"/>
      <c r="C652" s="84"/>
      <c r="D652" s="84"/>
      <c r="E652" s="84"/>
      <c r="F652" s="84"/>
      <c r="G652" s="84"/>
      <c r="L652" s="86"/>
      <c r="M652" s="86"/>
      <c r="N652" s="87"/>
      <c r="O652" s="86"/>
      <c r="P652" s="86"/>
      <c r="Q652" s="86"/>
      <c r="T652" s="88"/>
      <c r="Z652" s="88"/>
      <c r="AD652" s="84"/>
      <c r="AE652" s="84"/>
      <c r="AF652" s="84"/>
      <c r="AG652" s="84"/>
      <c r="AH652" s="84"/>
      <c r="AI652" s="84"/>
      <c r="AJ652" s="84"/>
    </row>
    <row r="653" spans="1:36" s="85" customFormat="1">
      <c r="A653" s="83"/>
      <c r="B653" s="84"/>
      <c r="C653" s="84"/>
      <c r="D653" s="84"/>
      <c r="E653" s="84"/>
      <c r="F653" s="84"/>
      <c r="G653" s="84"/>
      <c r="L653" s="86"/>
      <c r="M653" s="86"/>
      <c r="N653" s="87"/>
      <c r="O653" s="86"/>
      <c r="P653" s="86"/>
      <c r="Q653" s="86"/>
      <c r="T653" s="88"/>
      <c r="Z653" s="88"/>
      <c r="AD653" s="84"/>
      <c r="AE653" s="84"/>
      <c r="AF653" s="84"/>
      <c r="AG653" s="84"/>
      <c r="AH653" s="84"/>
      <c r="AI653" s="84"/>
      <c r="AJ653" s="84"/>
    </row>
    <row r="654" spans="1:36" s="85" customFormat="1">
      <c r="A654" s="83"/>
      <c r="B654" s="84"/>
      <c r="C654" s="84"/>
      <c r="D654" s="84"/>
      <c r="E654" s="84"/>
      <c r="F654" s="84"/>
      <c r="G654" s="84"/>
      <c r="L654" s="86"/>
      <c r="M654" s="86"/>
      <c r="N654" s="87"/>
      <c r="O654" s="86"/>
      <c r="P654" s="86"/>
      <c r="Q654" s="86"/>
      <c r="T654" s="88"/>
      <c r="Z654" s="88"/>
      <c r="AD654" s="84"/>
      <c r="AE654" s="84"/>
      <c r="AF654" s="84"/>
      <c r="AG654" s="84"/>
      <c r="AH654" s="84"/>
      <c r="AI654" s="84"/>
      <c r="AJ654" s="84"/>
    </row>
    <row r="655" spans="1:36" s="85" customFormat="1">
      <c r="A655" s="83"/>
      <c r="B655" s="84"/>
      <c r="C655" s="84"/>
      <c r="D655" s="84"/>
      <c r="E655" s="84"/>
      <c r="F655" s="84"/>
      <c r="G655" s="84"/>
      <c r="L655" s="86"/>
      <c r="M655" s="86"/>
      <c r="N655" s="87"/>
      <c r="O655" s="86"/>
      <c r="P655" s="86"/>
      <c r="Q655" s="86"/>
      <c r="T655" s="88"/>
      <c r="Z655" s="88"/>
      <c r="AD655" s="84"/>
      <c r="AE655" s="84"/>
      <c r="AF655" s="84"/>
      <c r="AG655" s="84"/>
      <c r="AH655" s="84"/>
      <c r="AI655" s="84"/>
      <c r="AJ655" s="84"/>
    </row>
    <row r="656" spans="1:36" s="85" customFormat="1">
      <c r="A656" s="83"/>
      <c r="B656" s="84"/>
      <c r="C656" s="84"/>
      <c r="D656" s="84"/>
      <c r="E656" s="84"/>
      <c r="F656" s="84"/>
      <c r="G656" s="84"/>
      <c r="L656" s="86"/>
      <c r="M656" s="86"/>
      <c r="N656" s="87"/>
      <c r="O656" s="86"/>
      <c r="P656" s="86"/>
      <c r="Q656" s="86"/>
      <c r="T656" s="88"/>
      <c r="Z656" s="88"/>
      <c r="AD656" s="84"/>
      <c r="AE656" s="84"/>
      <c r="AF656" s="84"/>
      <c r="AG656" s="84"/>
      <c r="AH656" s="84"/>
      <c r="AI656" s="84"/>
      <c r="AJ656" s="84"/>
    </row>
    <row r="657" spans="1:36" s="85" customFormat="1">
      <c r="A657" s="83"/>
      <c r="B657" s="84"/>
      <c r="C657" s="84"/>
      <c r="D657" s="84"/>
      <c r="E657" s="84"/>
      <c r="F657" s="84"/>
      <c r="G657" s="84"/>
      <c r="L657" s="86"/>
      <c r="M657" s="86"/>
      <c r="N657" s="87"/>
      <c r="O657" s="86"/>
      <c r="P657" s="86"/>
      <c r="Q657" s="86"/>
      <c r="T657" s="88"/>
      <c r="Z657" s="88"/>
      <c r="AD657" s="84"/>
      <c r="AE657" s="84"/>
      <c r="AF657" s="84"/>
      <c r="AG657" s="84"/>
      <c r="AH657" s="84"/>
      <c r="AI657" s="84"/>
      <c r="AJ657" s="84"/>
    </row>
    <row r="658" spans="1:36" s="85" customFormat="1">
      <c r="A658" s="83"/>
      <c r="B658" s="84"/>
      <c r="C658" s="84"/>
      <c r="D658" s="84"/>
      <c r="E658" s="84"/>
      <c r="F658" s="84"/>
      <c r="G658" s="84"/>
      <c r="L658" s="86"/>
      <c r="M658" s="86"/>
      <c r="N658" s="87"/>
      <c r="O658" s="86"/>
      <c r="P658" s="86"/>
      <c r="Q658" s="86"/>
      <c r="T658" s="88"/>
      <c r="Z658" s="88"/>
      <c r="AD658" s="84"/>
      <c r="AE658" s="84"/>
      <c r="AF658" s="84"/>
      <c r="AG658" s="84"/>
      <c r="AH658" s="84"/>
      <c r="AI658" s="84"/>
      <c r="AJ658" s="84"/>
    </row>
    <row r="659" spans="1:36" s="85" customFormat="1">
      <c r="A659" s="83"/>
      <c r="B659" s="84"/>
      <c r="C659" s="84"/>
      <c r="D659" s="84"/>
      <c r="E659" s="84"/>
      <c r="F659" s="84"/>
      <c r="G659" s="84"/>
      <c r="L659" s="86"/>
      <c r="M659" s="86"/>
      <c r="N659" s="87"/>
      <c r="O659" s="86"/>
      <c r="P659" s="86"/>
      <c r="Q659" s="86"/>
      <c r="T659" s="88"/>
      <c r="Z659" s="88"/>
      <c r="AD659" s="84"/>
      <c r="AE659" s="84"/>
      <c r="AF659" s="84"/>
      <c r="AG659" s="84"/>
      <c r="AH659" s="84"/>
      <c r="AI659" s="84"/>
      <c r="AJ659" s="84"/>
    </row>
    <row r="660" spans="1:36" s="85" customFormat="1">
      <c r="A660" s="83"/>
      <c r="B660" s="84"/>
      <c r="C660" s="84"/>
      <c r="D660" s="84"/>
      <c r="E660" s="84"/>
      <c r="F660" s="84"/>
      <c r="G660" s="84"/>
      <c r="L660" s="86"/>
      <c r="M660" s="86"/>
      <c r="N660" s="87"/>
      <c r="O660" s="86"/>
      <c r="P660" s="86"/>
      <c r="Q660" s="86"/>
      <c r="T660" s="88"/>
      <c r="Z660" s="88"/>
      <c r="AD660" s="84"/>
      <c r="AE660" s="84"/>
      <c r="AF660" s="84"/>
      <c r="AG660" s="84"/>
      <c r="AH660" s="84"/>
      <c r="AI660" s="84"/>
      <c r="AJ660" s="84"/>
    </row>
    <row r="661" spans="1:36" s="85" customFormat="1">
      <c r="A661" s="83"/>
      <c r="B661" s="84"/>
      <c r="C661" s="84"/>
      <c r="D661" s="84"/>
      <c r="E661" s="84"/>
      <c r="F661" s="84"/>
      <c r="G661" s="84"/>
      <c r="L661" s="86"/>
      <c r="M661" s="86"/>
      <c r="N661" s="87"/>
      <c r="O661" s="86"/>
      <c r="P661" s="86"/>
      <c r="Q661" s="86"/>
      <c r="T661" s="88"/>
      <c r="Z661" s="88"/>
      <c r="AD661" s="84"/>
      <c r="AE661" s="84"/>
      <c r="AF661" s="84"/>
      <c r="AG661" s="84"/>
      <c r="AH661" s="84"/>
      <c r="AI661" s="84"/>
      <c r="AJ661" s="84"/>
    </row>
    <row r="662" spans="1:36" s="85" customFormat="1">
      <c r="A662" s="83"/>
      <c r="B662" s="84"/>
      <c r="C662" s="84"/>
      <c r="D662" s="84"/>
      <c r="E662" s="84"/>
      <c r="F662" s="84"/>
      <c r="G662" s="84"/>
      <c r="L662" s="86"/>
      <c r="M662" s="86"/>
      <c r="N662" s="87"/>
      <c r="O662" s="86"/>
      <c r="P662" s="86"/>
      <c r="Q662" s="86"/>
      <c r="T662" s="88"/>
      <c r="Z662" s="88"/>
      <c r="AD662" s="84"/>
      <c r="AE662" s="84"/>
      <c r="AF662" s="84"/>
      <c r="AG662" s="84"/>
      <c r="AH662" s="84"/>
      <c r="AI662" s="84"/>
      <c r="AJ662" s="84"/>
    </row>
    <row r="663" spans="1:36" s="85" customFormat="1">
      <c r="A663" s="83"/>
      <c r="B663" s="84"/>
      <c r="C663" s="84"/>
      <c r="D663" s="84"/>
      <c r="E663" s="84"/>
      <c r="F663" s="84"/>
      <c r="G663" s="84"/>
      <c r="L663" s="86"/>
      <c r="M663" s="86"/>
      <c r="N663" s="87"/>
      <c r="O663" s="86"/>
      <c r="P663" s="86"/>
      <c r="Q663" s="86"/>
      <c r="T663" s="88"/>
      <c r="Z663" s="88"/>
      <c r="AD663" s="84"/>
      <c r="AE663" s="84"/>
      <c r="AF663" s="84"/>
      <c r="AG663" s="84"/>
      <c r="AH663" s="84"/>
      <c r="AI663" s="84"/>
      <c r="AJ663" s="84"/>
    </row>
    <row r="664" spans="1:36" s="85" customFormat="1">
      <c r="A664" s="83"/>
      <c r="B664" s="84"/>
      <c r="C664" s="84"/>
      <c r="D664" s="84"/>
      <c r="E664" s="84"/>
      <c r="F664" s="84"/>
      <c r="G664" s="84"/>
      <c r="L664" s="86"/>
      <c r="M664" s="86"/>
      <c r="N664" s="87"/>
      <c r="O664" s="86"/>
      <c r="P664" s="86"/>
      <c r="Q664" s="86"/>
      <c r="T664" s="88"/>
      <c r="Z664" s="88"/>
      <c r="AD664" s="84"/>
      <c r="AE664" s="84"/>
      <c r="AF664" s="84"/>
      <c r="AG664" s="84"/>
      <c r="AH664" s="84"/>
      <c r="AI664" s="84"/>
      <c r="AJ664" s="84"/>
    </row>
    <row r="665" spans="1:36" s="85" customFormat="1">
      <c r="A665" s="83"/>
      <c r="B665" s="84"/>
      <c r="C665" s="84"/>
      <c r="D665" s="84"/>
      <c r="E665" s="84"/>
      <c r="F665" s="84"/>
      <c r="G665" s="84"/>
      <c r="L665" s="86"/>
      <c r="M665" s="86"/>
      <c r="N665" s="87"/>
      <c r="O665" s="86"/>
      <c r="P665" s="86"/>
      <c r="Q665" s="86"/>
      <c r="T665" s="88"/>
      <c r="Z665" s="88"/>
      <c r="AD665" s="84"/>
      <c r="AE665" s="84"/>
      <c r="AF665" s="84"/>
      <c r="AG665" s="84"/>
      <c r="AH665" s="84"/>
      <c r="AI665" s="84"/>
      <c r="AJ665" s="84"/>
    </row>
    <row r="666" spans="1:36" s="85" customFormat="1">
      <c r="A666" s="83"/>
      <c r="B666" s="84"/>
      <c r="C666" s="84"/>
      <c r="D666" s="84"/>
      <c r="E666" s="84"/>
      <c r="F666" s="84"/>
      <c r="G666" s="84"/>
      <c r="L666" s="86"/>
      <c r="M666" s="86"/>
      <c r="N666" s="87"/>
      <c r="O666" s="86"/>
      <c r="P666" s="86"/>
      <c r="Q666" s="86"/>
      <c r="T666" s="88"/>
      <c r="Z666" s="88"/>
      <c r="AD666" s="84"/>
      <c r="AE666" s="84"/>
      <c r="AF666" s="84"/>
      <c r="AG666" s="84"/>
      <c r="AH666" s="84"/>
      <c r="AI666" s="84"/>
      <c r="AJ666" s="84"/>
    </row>
    <row r="667" spans="1:36" s="85" customFormat="1">
      <c r="A667" s="83"/>
      <c r="B667" s="84"/>
      <c r="C667" s="84"/>
      <c r="D667" s="84"/>
      <c r="E667" s="84"/>
      <c r="F667" s="84"/>
      <c r="G667" s="84"/>
      <c r="L667" s="86"/>
      <c r="M667" s="86"/>
      <c r="N667" s="87"/>
      <c r="O667" s="86"/>
      <c r="P667" s="86"/>
      <c r="Q667" s="86"/>
      <c r="T667" s="88"/>
      <c r="Z667" s="88"/>
      <c r="AD667" s="84"/>
      <c r="AE667" s="84"/>
      <c r="AF667" s="84"/>
      <c r="AG667" s="84"/>
      <c r="AH667" s="84"/>
      <c r="AI667" s="84"/>
      <c r="AJ667" s="84"/>
    </row>
    <row r="668" spans="1:36" s="85" customFormat="1">
      <c r="A668" s="83"/>
      <c r="B668" s="84"/>
      <c r="C668" s="84"/>
      <c r="D668" s="84"/>
      <c r="E668" s="84"/>
      <c r="F668" s="84"/>
      <c r="G668" s="84"/>
      <c r="L668" s="86"/>
      <c r="M668" s="86"/>
      <c r="N668" s="87"/>
      <c r="O668" s="86"/>
      <c r="P668" s="86"/>
      <c r="Q668" s="86"/>
      <c r="T668" s="88"/>
      <c r="Z668" s="88"/>
      <c r="AD668" s="84"/>
      <c r="AE668" s="84"/>
      <c r="AF668" s="84"/>
      <c r="AG668" s="84"/>
      <c r="AH668" s="84"/>
      <c r="AI668" s="84"/>
      <c r="AJ668" s="84"/>
    </row>
    <row r="669" spans="1:36" s="85" customFormat="1">
      <c r="A669" s="83"/>
      <c r="B669" s="84"/>
      <c r="C669" s="84"/>
      <c r="D669" s="84"/>
      <c r="E669" s="84"/>
      <c r="F669" s="84"/>
      <c r="G669" s="84"/>
      <c r="L669" s="86"/>
      <c r="M669" s="86"/>
      <c r="N669" s="87"/>
      <c r="O669" s="86"/>
      <c r="P669" s="86"/>
      <c r="Q669" s="86"/>
      <c r="T669" s="88"/>
      <c r="Z669" s="88"/>
      <c r="AD669" s="84"/>
      <c r="AE669" s="84"/>
      <c r="AF669" s="84"/>
      <c r="AG669" s="84"/>
      <c r="AH669" s="84"/>
      <c r="AI669" s="84"/>
      <c r="AJ669" s="84"/>
    </row>
    <row r="670" spans="1:36" s="85" customFormat="1">
      <c r="A670" s="83"/>
      <c r="B670" s="84"/>
      <c r="C670" s="84"/>
      <c r="D670" s="84"/>
      <c r="E670" s="84"/>
      <c r="F670" s="84"/>
      <c r="G670" s="84"/>
      <c r="L670" s="86"/>
      <c r="M670" s="86"/>
      <c r="N670" s="87"/>
      <c r="O670" s="86"/>
      <c r="P670" s="86"/>
      <c r="Q670" s="86"/>
      <c r="T670" s="88"/>
      <c r="Z670" s="88"/>
      <c r="AD670" s="84"/>
      <c r="AE670" s="84"/>
      <c r="AF670" s="84"/>
      <c r="AG670" s="84"/>
      <c r="AH670" s="84"/>
      <c r="AI670" s="84"/>
      <c r="AJ670" s="84"/>
    </row>
    <row r="671" spans="1:36" s="85" customFormat="1">
      <c r="A671" s="83"/>
      <c r="B671" s="84"/>
      <c r="C671" s="84"/>
      <c r="D671" s="84"/>
      <c r="E671" s="84"/>
      <c r="F671" s="84"/>
      <c r="G671" s="84"/>
      <c r="L671" s="86"/>
      <c r="M671" s="86"/>
      <c r="N671" s="87"/>
      <c r="O671" s="86"/>
      <c r="P671" s="86"/>
      <c r="Q671" s="86"/>
      <c r="T671" s="88"/>
      <c r="Z671" s="88"/>
      <c r="AD671" s="84"/>
      <c r="AE671" s="84"/>
      <c r="AF671" s="84"/>
      <c r="AG671" s="84"/>
      <c r="AH671" s="84"/>
      <c r="AI671" s="84"/>
      <c r="AJ671" s="84"/>
    </row>
    <row r="672" spans="1:36" s="85" customFormat="1">
      <c r="A672" s="83"/>
      <c r="B672" s="84"/>
      <c r="C672" s="84"/>
      <c r="D672" s="84"/>
      <c r="E672" s="84"/>
      <c r="F672" s="84"/>
      <c r="G672" s="84"/>
      <c r="L672" s="86"/>
      <c r="M672" s="86"/>
      <c r="N672" s="87"/>
      <c r="O672" s="86"/>
      <c r="P672" s="86"/>
      <c r="Q672" s="86"/>
      <c r="T672" s="88"/>
      <c r="Z672" s="88"/>
      <c r="AD672" s="84"/>
      <c r="AE672" s="84"/>
      <c r="AF672" s="84"/>
      <c r="AG672" s="84"/>
      <c r="AH672" s="84"/>
      <c r="AI672" s="84"/>
      <c r="AJ672" s="84"/>
    </row>
    <row r="673" spans="1:36" s="85" customFormat="1">
      <c r="A673" s="83"/>
      <c r="B673" s="84"/>
      <c r="C673" s="84"/>
      <c r="D673" s="84"/>
      <c r="E673" s="84"/>
      <c r="F673" s="84"/>
      <c r="G673" s="84"/>
      <c r="L673" s="86"/>
      <c r="M673" s="86"/>
      <c r="N673" s="87"/>
      <c r="O673" s="86"/>
      <c r="P673" s="86"/>
      <c r="Q673" s="86"/>
      <c r="T673" s="88"/>
      <c r="Z673" s="88"/>
      <c r="AD673" s="84"/>
      <c r="AE673" s="84"/>
      <c r="AF673" s="84"/>
      <c r="AG673" s="84"/>
      <c r="AH673" s="84"/>
      <c r="AI673" s="84"/>
      <c r="AJ673" s="84"/>
    </row>
    <row r="674" spans="1:36" s="85" customFormat="1">
      <c r="A674" s="83"/>
      <c r="B674" s="84"/>
      <c r="C674" s="84"/>
      <c r="D674" s="84"/>
      <c r="E674" s="84"/>
      <c r="F674" s="84"/>
      <c r="G674" s="84"/>
      <c r="L674" s="86"/>
      <c r="M674" s="86"/>
      <c r="N674" s="87"/>
      <c r="O674" s="86"/>
      <c r="P674" s="86"/>
      <c r="Q674" s="86"/>
      <c r="T674" s="88"/>
      <c r="Z674" s="88"/>
      <c r="AD674" s="84"/>
      <c r="AE674" s="84"/>
      <c r="AF674" s="84"/>
      <c r="AG674" s="84"/>
      <c r="AH674" s="84"/>
      <c r="AI674" s="84"/>
      <c r="AJ674" s="84"/>
    </row>
    <row r="675" spans="1:36" s="85" customFormat="1">
      <c r="A675" s="83"/>
      <c r="B675" s="84"/>
      <c r="C675" s="84"/>
      <c r="D675" s="84"/>
      <c r="E675" s="84"/>
      <c r="F675" s="84"/>
      <c r="G675" s="84"/>
      <c r="L675" s="86"/>
      <c r="M675" s="86"/>
      <c r="N675" s="87"/>
      <c r="O675" s="86"/>
      <c r="P675" s="86"/>
      <c r="Q675" s="86"/>
      <c r="T675" s="88"/>
      <c r="Z675" s="88"/>
      <c r="AD675" s="84"/>
      <c r="AE675" s="84"/>
      <c r="AF675" s="84"/>
      <c r="AG675" s="84"/>
      <c r="AH675" s="84"/>
      <c r="AI675" s="84"/>
      <c r="AJ675" s="84"/>
    </row>
    <row r="676" spans="1:36" s="85" customFormat="1">
      <c r="A676" s="83"/>
      <c r="B676" s="84"/>
      <c r="C676" s="84"/>
      <c r="D676" s="84"/>
      <c r="E676" s="84"/>
      <c r="F676" s="84"/>
      <c r="G676" s="84"/>
      <c r="L676" s="86"/>
      <c r="M676" s="86"/>
      <c r="N676" s="87"/>
      <c r="O676" s="86"/>
      <c r="P676" s="86"/>
      <c r="Q676" s="86"/>
      <c r="T676" s="88"/>
      <c r="Z676" s="88"/>
      <c r="AD676" s="84"/>
      <c r="AE676" s="84"/>
      <c r="AF676" s="84"/>
      <c r="AG676" s="84"/>
      <c r="AH676" s="84"/>
      <c r="AI676" s="84"/>
      <c r="AJ676" s="84"/>
    </row>
    <row r="677" spans="1:36" s="85" customFormat="1">
      <c r="A677" s="83"/>
      <c r="B677" s="84"/>
      <c r="C677" s="84"/>
      <c r="D677" s="84"/>
      <c r="E677" s="84"/>
      <c r="F677" s="84"/>
      <c r="G677" s="84"/>
      <c r="L677" s="86"/>
      <c r="M677" s="86"/>
      <c r="N677" s="87"/>
      <c r="O677" s="86"/>
      <c r="P677" s="86"/>
      <c r="Q677" s="86"/>
      <c r="T677" s="88"/>
      <c r="Z677" s="88"/>
      <c r="AD677" s="84"/>
      <c r="AE677" s="84"/>
      <c r="AF677" s="84"/>
      <c r="AG677" s="84"/>
      <c r="AH677" s="84"/>
      <c r="AI677" s="84"/>
      <c r="AJ677" s="84"/>
    </row>
    <row r="678" spans="1:36" s="85" customFormat="1">
      <c r="A678" s="83"/>
      <c r="B678" s="84"/>
      <c r="C678" s="84"/>
      <c r="D678" s="84"/>
      <c r="E678" s="84"/>
      <c r="F678" s="84"/>
      <c r="G678" s="84"/>
      <c r="L678" s="86"/>
      <c r="M678" s="86"/>
      <c r="N678" s="87"/>
      <c r="O678" s="86"/>
      <c r="P678" s="86"/>
      <c r="Q678" s="86"/>
      <c r="T678" s="88"/>
      <c r="Z678" s="88"/>
      <c r="AD678" s="84"/>
      <c r="AE678" s="84"/>
      <c r="AF678" s="84"/>
      <c r="AG678" s="84"/>
      <c r="AH678" s="84"/>
      <c r="AI678" s="84"/>
      <c r="AJ678" s="84"/>
    </row>
    <row r="679" spans="1:36" s="85" customFormat="1">
      <c r="A679" s="83"/>
      <c r="B679" s="84"/>
      <c r="C679" s="84"/>
      <c r="D679" s="84"/>
      <c r="E679" s="84"/>
      <c r="F679" s="84"/>
      <c r="G679" s="84"/>
      <c r="L679" s="86"/>
      <c r="M679" s="86"/>
      <c r="N679" s="87"/>
      <c r="O679" s="86"/>
      <c r="P679" s="86"/>
      <c r="Q679" s="86"/>
      <c r="T679" s="88"/>
      <c r="Z679" s="88"/>
      <c r="AD679" s="84"/>
      <c r="AE679" s="84"/>
      <c r="AF679" s="84"/>
      <c r="AG679" s="84"/>
      <c r="AH679" s="84"/>
      <c r="AI679" s="84"/>
      <c r="AJ679" s="84"/>
    </row>
    <row r="680" spans="1:36" s="85" customFormat="1">
      <c r="A680" s="83"/>
      <c r="B680" s="84"/>
      <c r="C680" s="84"/>
      <c r="D680" s="84"/>
      <c r="E680" s="84"/>
      <c r="F680" s="84"/>
      <c r="G680" s="84"/>
      <c r="L680" s="86"/>
      <c r="M680" s="86"/>
      <c r="N680" s="87"/>
      <c r="O680" s="86"/>
      <c r="P680" s="86"/>
      <c r="Q680" s="86"/>
      <c r="T680" s="88"/>
      <c r="Z680" s="88"/>
      <c r="AD680" s="84"/>
      <c r="AE680" s="84"/>
      <c r="AF680" s="84"/>
      <c r="AG680" s="84"/>
      <c r="AH680" s="84"/>
      <c r="AI680" s="84"/>
      <c r="AJ680" s="84"/>
    </row>
    <row r="681" spans="1:36" s="85" customFormat="1">
      <c r="A681" s="83"/>
      <c r="B681" s="84"/>
      <c r="C681" s="84"/>
      <c r="D681" s="84"/>
      <c r="E681" s="84"/>
      <c r="F681" s="84"/>
      <c r="G681" s="84"/>
      <c r="L681" s="86"/>
      <c r="M681" s="86"/>
      <c r="N681" s="87"/>
      <c r="O681" s="86"/>
      <c r="P681" s="86"/>
      <c r="Q681" s="86"/>
      <c r="T681" s="88"/>
      <c r="Z681" s="88"/>
      <c r="AD681" s="84"/>
      <c r="AE681" s="84"/>
      <c r="AF681" s="84"/>
      <c r="AG681" s="84"/>
      <c r="AH681" s="84"/>
      <c r="AI681" s="84"/>
      <c r="AJ681" s="84"/>
    </row>
    <row r="682" spans="1:36" s="85" customFormat="1">
      <c r="A682" s="83"/>
      <c r="B682" s="84"/>
      <c r="C682" s="84"/>
      <c r="D682" s="84"/>
      <c r="E682" s="84"/>
      <c r="F682" s="84"/>
      <c r="G682" s="84"/>
      <c r="L682" s="86"/>
      <c r="M682" s="86"/>
      <c r="N682" s="87"/>
      <c r="O682" s="86"/>
      <c r="P682" s="86"/>
      <c r="Q682" s="86"/>
      <c r="T682" s="88"/>
      <c r="Z682" s="88"/>
      <c r="AD682" s="84"/>
      <c r="AE682" s="84"/>
      <c r="AF682" s="84"/>
      <c r="AG682" s="84"/>
      <c r="AH682" s="84"/>
      <c r="AI682" s="84"/>
      <c r="AJ682" s="84"/>
    </row>
    <row r="683" spans="1:36" s="85" customFormat="1">
      <c r="A683" s="83"/>
      <c r="B683" s="84"/>
      <c r="C683" s="84"/>
      <c r="D683" s="84"/>
      <c r="E683" s="84"/>
      <c r="F683" s="84"/>
      <c r="G683" s="84"/>
      <c r="L683" s="86"/>
      <c r="M683" s="86"/>
      <c r="N683" s="87"/>
      <c r="O683" s="86"/>
      <c r="P683" s="86"/>
      <c r="Q683" s="86"/>
      <c r="T683" s="88"/>
      <c r="Z683" s="88"/>
      <c r="AD683" s="84"/>
      <c r="AE683" s="84"/>
      <c r="AF683" s="84"/>
      <c r="AG683" s="84"/>
      <c r="AH683" s="84"/>
      <c r="AI683" s="84"/>
      <c r="AJ683" s="84"/>
    </row>
    <row r="684" spans="1:36" s="85" customFormat="1">
      <c r="A684" s="83"/>
      <c r="B684" s="84"/>
      <c r="C684" s="84"/>
      <c r="D684" s="84"/>
      <c r="E684" s="84"/>
      <c r="F684" s="84"/>
      <c r="G684" s="84"/>
      <c r="L684" s="86"/>
      <c r="M684" s="86"/>
      <c r="N684" s="87"/>
      <c r="O684" s="86"/>
      <c r="P684" s="86"/>
      <c r="Q684" s="86"/>
      <c r="T684" s="88"/>
      <c r="Z684" s="88"/>
      <c r="AD684" s="84"/>
      <c r="AE684" s="84"/>
      <c r="AF684" s="84"/>
      <c r="AG684" s="84"/>
      <c r="AH684" s="84"/>
      <c r="AI684" s="84"/>
      <c r="AJ684" s="84"/>
    </row>
    <row r="685" spans="1:36" s="85" customFormat="1">
      <c r="A685" s="83"/>
      <c r="B685" s="84"/>
      <c r="C685" s="84"/>
      <c r="D685" s="84"/>
      <c r="E685" s="84"/>
      <c r="F685" s="84"/>
      <c r="G685" s="84"/>
      <c r="L685" s="86"/>
      <c r="M685" s="86"/>
      <c r="N685" s="87"/>
      <c r="O685" s="86"/>
      <c r="P685" s="86"/>
      <c r="Q685" s="86"/>
      <c r="T685" s="88"/>
      <c r="Z685" s="88"/>
      <c r="AD685" s="84"/>
      <c r="AE685" s="84"/>
      <c r="AF685" s="84"/>
      <c r="AG685" s="84"/>
      <c r="AH685" s="84"/>
      <c r="AI685" s="84"/>
      <c r="AJ685" s="84"/>
    </row>
    <row r="686" spans="1:36" s="85" customFormat="1">
      <c r="A686" s="83"/>
      <c r="B686" s="84"/>
      <c r="C686" s="84"/>
      <c r="D686" s="84"/>
      <c r="E686" s="84"/>
      <c r="F686" s="84"/>
      <c r="G686" s="84"/>
      <c r="L686" s="86"/>
      <c r="M686" s="86"/>
      <c r="N686" s="87"/>
      <c r="O686" s="86"/>
      <c r="P686" s="86"/>
      <c r="Q686" s="86"/>
      <c r="T686" s="88"/>
      <c r="Z686" s="88"/>
      <c r="AD686" s="84"/>
      <c r="AE686" s="84"/>
      <c r="AF686" s="84"/>
      <c r="AG686" s="84"/>
      <c r="AH686" s="84"/>
      <c r="AI686" s="84"/>
      <c r="AJ686" s="84"/>
    </row>
    <row r="687" spans="1:36" s="85" customFormat="1">
      <c r="A687" s="83"/>
      <c r="B687" s="84"/>
      <c r="C687" s="84"/>
      <c r="D687" s="84"/>
      <c r="E687" s="84"/>
      <c r="F687" s="84"/>
      <c r="G687" s="84"/>
      <c r="L687" s="86"/>
      <c r="M687" s="86"/>
      <c r="N687" s="87"/>
      <c r="O687" s="86"/>
      <c r="P687" s="86"/>
      <c r="Q687" s="86"/>
      <c r="T687" s="88"/>
      <c r="Z687" s="88"/>
      <c r="AD687" s="84"/>
      <c r="AE687" s="84"/>
      <c r="AF687" s="84"/>
      <c r="AG687" s="84"/>
      <c r="AH687" s="84"/>
      <c r="AI687" s="84"/>
      <c r="AJ687" s="84"/>
    </row>
    <row r="688" spans="1:36" s="85" customFormat="1">
      <c r="A688" s="83"/>
      <c r="B688" s="84"/>
      <c r="C688" s="84"/>
      <c r="D688" s="84"/>
      <c r="E688" s="84"/>
      <c r="F688" s="84"/>
      <c r="G688" s="84"/>
      <c r="L688" s="86"/>
      <c r="M688" s="86"/>
      <c r="N688" s="87"/>
      <c r="O688" s="86"/>
      <c r="P688" s="86"/>
      <c r="Q688" s="86"/>
      <c r="T688" s="88"/>
      <c r="Z688" s="88"/>
      <c r="AD688" s="84"/>
      <c r="AE688" s="84"/>
      <c r="AF688" s="84"/>
      <c r="AG688" s="84"/>
      <c r="AH688" s="84"/>
      <c r="AI688" s="84"/>
      <c r="AJ688" s="84"/>
    </row>
    <row r="689" spans="1:36" s="85" customFormat="1">
      <c r="A689" s="83"/>
      <c r="B689" s="84"/>
      <c r="C689" s="84"/>
      <c r="D689" s="84"/>
      <c r="E689" s="84"/>
      <c r="F689" s="84"/>
      <c r="G689" s="84"/>
      <c r="L689" s="86"/>
      <c r="M689" s="86"/>
      <c r="N689" s="87"/>
      <c r="O689" s="86"/>
      <c r="P689" s="86"/>
      <c r="Q689" s="86"/>
      <c r="T689" s="88"/>
      <c r="Z689" s="88"/>
      <c r="AD689" s="84"/>
      <c r="AE689" s="84"/>
      <c r="AF689" s="84"/>
      <c r="AG689" s="84"/>
      <c r="AH689" s="84"/>
      <c r="AI689" s="84"/>
      <c r="AJ689" s="84"/>
    </row>
    <row r="690" spans="1:36" s="85" customFormat="1">
      <c r="A690" s="83"/>
      <c r="B690" s="84"/>
      <c r="C690" s="84"/>
      <c r="D690" s="84"/>
      <c r="E690" s="84"/>
      <c r="F690" s="84"/>
      <c r="G690" s="84"/>
      <c r="L690" s="86"/>
      <c r="M690" s="86"/>
      <c r="N690" s="87"/>
      <c r="O690" s="86"/>
      <c r="P690" s="86"/>
      <c r="Q690" s="86"/>
      <c r="T690" s="88"/>
      <c r="Z690" s="88"/>
      <c r="AD690" s="84"/>
      <c r="AE690" s="84"/>
      <c r="AF690" s="84"/>
      <c r="AG690" s="84"/>
      <c r="AH690" s="84"/>
      <c r="AI690" s="84"/>
      <c r="AJ690" s="84"/>
    </row>
    <row r="691" spans="1:36" s="85" customFormat="1">
      <c r="A691" s="83"/>
      <c r="B691" s="84"/>
      <c r="C691" s="84"/>
      <c r="D691" s="84"/>
      <c r="E691" s="84"/>
      <c r="F691" s="84"/>
      <c r="G691" s="84"/>
      <c r="L691" s="86"/>
      <c r="M691" s="86"/>
      <c r="N691" s="87"/>
      <c r="O691" s="86"/>
      <c r="P691" s="86"/>
      <c r="Q691" s="86"/>
      <c r="T691" s="88"/>
      <c r="Z691" s="88"/>
      <c r="AD691" s="84"/>
      <c r="AE691" s="84"/>
      <c r="AF691" s="84"/>
      <c r="AG691" s="84"/>
      <c r="AH691" s="84"/>
      <c r="AI691" s="84"/>
      <c r="AJ691" s="84"/>
    </row>
    <row r="692" spans="1:36" s="85" customFormat="1">
      <c r="A692" s="83"/>
      <c r="B692" s="84"/>
      <c r="C692" s="84"/>
      <c r="D692" s="84"/>
      <c r="E692" s="84"/>
      <c r="F692" s="84"/>
      <c r="G692" s="84"/>
      <c r="L692" s="86"/>
      <c r="M692" s="86"/>
      <c r="N692" s="87"/>
      <c r="O692" s="86"/>
      <c r="P692" s="86"/>
      <c r="Q692" s="86"/>
      <c r="T692" s="88"/>
      <c r="Z692" s="88"/>
      <c r="AD692" s="84"/>
      <c r="AE692" s="84"/>
      <c r="AF692" s="84"/>
      <c r="AG692" s="84"/>
      <c r="AH692" s="84"/>
      <c r="AI692" s="84"/>
      <c r="AJ692" s="84"/>
    </row>
    <row r="693" spans="1:36" s="85" customFormat="1">
      <c r="A693" s="83"/>
      <c r="B693" s="84"/>
      <c r="C693" s="84"/>
      <c r="D693" s="84"/>
      <c r="E693" s="84"/>
      <c r="F693" s="84"/>
      <c r="G693" s="84"/>
      <c r="L693" s="86"/>
      <c r="M693" s="86"/>
      <c r="N693" s="87"/>
      <c r="O693" s="86"/>
      <c r="P693" s="86"/>
      <c r="Q693" s="86"/>
      <c r="T693" s="88"/>
      <c r="Z693" s="88"/>
      <c r="AD693" s="84"/>
      <c r="AE693" s="84"/>
      <c r="AF693" s="84"/>
      <c r="AG693" s="84"/>
      <c r="AH693" s="84"/>
      <c r="AI693" s="84"/>
      <c r="AJ693" s="84"/>
    </row>
    <row r="694" spans="1:36" s="85" customFormat="1">
      <c r="A694" s="83"/>
      <c r="B694" s="84"/>
      <c r="C694" s="84"/>
      <c r="D694" s="84"/>
      <c r="E694" s="84"/>
      <c r="F694" s="84"/>
      <c r="G694" s="84"/>
      <c r="L694" s="86"/>
      <c r="M694" s="86"/>
      <c r="N694" s="87"/>
      <c r="O694" s="86"/>
      <c r="P694" s="86"/>
      <c r="Q694" s="86"/>
      <c r="T694" s="88"/>
      <c r="Z694" s="88"/>
      <c r="AD694" s="84"/>
      <c r="AE694" s="84"/>
      <c r="AF694" s="84"/>
      <c r="AG694" s="84"/>
      <c r="AH694" s="84"/>
      <c r="AI694" s="84"/>
      <c r="AJ694" s="84"/>
    </row>
    <row r="695" spans="1:36" s="85" customFormat="1">
      <c r="A695" s="83"/>
      <c r="B695" s="84"/>
      <c r="C695" s="84"/>
      <c r="D695" s="84"/>
      <c r="E695" s="84"/>
      <c r="F695" s="84"/>
      <c r="G695" s="84"/>
      <c r="L695" s="86"/>
      <c r="M695" s="86"/>
      <c r="N695" s="87"/>
      <c r="O695" s="86"/>
      <c r="P695" s="86"/>
      <c r="Q695" s="86"/>
      <c r="T695" s="88"/>
      <c r="Z695" s="88"/>
      <c r="AD695" s="84"/>
      <c r="AE695" s="84"/>
      <c r="AF695" s="84"/>
      <c r="AG695" s="84"/>
      <c r="AH695" s="84"/>
      <c r="AI695" s="84"/>
      <c r="AJ695" s="84"/>
    </row>
    <row r="696" spans="1:36" s="85" customFormat="1">
      <c r="A696" s="83"/>
      <c r="B696" s="84"/>
      <c r="C696" s="84"/>
      <c r="D696" s="84"/>
      <c r="E696" s="84"/>
      <c r="F696" s="84"/>
      <c r="G696" s="84"/>
      <c r="L696" s="86"/>
      <c r="M696" s="86"/>
      <c r="N696" s="87"/>
      <c r="O696" s="86"/>
      <c r="P696" s="86"/>
      <c r="Q696" s="86"/>
      <c r="T696" s="88"/>
      <c r="Z696" s="88"/>
      <c r="AD696" s="84"/>
      <c r="AE696" s="84"/>
      <c r="AF696" s="84"/>
      <c r="AG696" s="84"/>
      <c r="AH696" s="84"/>
      <c r="AI696" s="84"/>
      <c r="AJ696" s="84"/>
    </row>
    <row r="697" spans="1:36" s="85" customFormat="1">
      <c r="A697" s="83"/>
      <c r="B697" s="84"/>
      <c r="C697" s="84"/>
      <c r="D697" s="84"/>
      <c r="E697" s="84"/>
      <c r="F697" s="84"/>
      <c r="G697" s="84"/>
      <c r="L697" s="86"/>
      <c r="M697" s="86"/>
      <c r="N697" s="87"/>
      <c r="O697" s="86"/>
      <c r="P697" s="86"/>
      <c r="Q697" s="86"/>
      <c r="T697" s="88"/>
      <c r="Z697" s="88"/>
      <c r="AD697" s="84"/>
      <c r="AE697" s="84"/>
      <c r="AF697" s="84"/>
      <c r="AG697" s="84"/>
      <c r="AH697" s="84"/>
      <c r="AI697" s="84"/>
      <c r="AJ697" s="84"/>
    </row>
    <row r="698" spans="1:36" s="85" customFormat="1">
      <c r="A698" s="83"/>
      <c r="B698" s="84"/>
      <c r="C698" s="84"/>
      <c r="D698" s="84"/>
      <c r="E698" s="84"/>
      <c r="F698" s="84"/>
      <c r="G698" s="84"/>
      <c r="L698" s="86"/>
      <c r="M698" s="86"/>
      <c r="N698" s="87"/>
      <c r="O698" s="86"/>
      <c r="P698" s="86"/>
      <c r="Q698" s="86"/>
      <c r="T698" s="88"/>
      <c r="Z698" s="88"/>
      <c r="AD698" s="84"/>
      <c r="AE698" s="84"/>
      <c r="AF698" s="84"/>
      <c r="AG698" s="84"/>
      <c r="AH698" s="84"/>
      <c r="AI698" s="84"/>
      <c r="AJ698" s="84"/>
    </row>
    <row r="699" spans="1:36" s="85" customFormat="1">
      <c r="A699" s="83"/>
      <c r="B699" s="84"/>
      <c r="C699" s="84"/>
      <c r="D699" s="84"/>
      <c r="E699" s="84"/>
      <c r="F699" s="84"/>
      <c r="G699" s="84"/>
      <c r="L699" s="86"/>
      <c r="M699" s="86"/>
      <c r="N699" s="87"/>
      <c r="O699" s="86"/>
      <c r="P699" s="86"/>
      <c r="Q699" s="86"/>
      <c r="T699" s="88"/>
      <c r="Z699" s="88"/>
      <c r="AD699" s="84"/>
      <c r="AE699" s="84"/>
      <c r="AF699" s="84"/>
      <c r="AG699" s="84"/>
      <c r="AH699" s="84"/>
      <c r="AI699" s="84"/>
      <c r="AJ699" s="84"/>
    </row>
    <row r="700" spans="1:36" s="85" customFormat="1">
      <c r="A700" s="83"/>
      <c r="B700" s="84"/>
      <c r="C700" s="84"/>
      <c r="D700" s="84"/>
      <c r="E700" s="84"/>
      <c r="F700" s="84"/>
      <c r="G700" s="84"/>
      <c r="L700" s="86"/>
      <c r="M700" s="86"/>
      <c r="N700" s="87"/>
      <c r="O700" s="86"/>
      <c r="P700" s="86"/>
      <c r="Q700" s="86"/>
      <c r="T700" s="88"/>
      <c r="Z700" s="88"/>
      <c r="AD700" s="84"/>
      <c r="AE700" s="84"/>
      <c r="AF700" s="84"/>
      <c r="AG700" s="84"/>
      <c r="AH700" s="84"/>
      <c r="AI700" s="84"/>
      <c r="AJ700" s="84"/>
    </row>
    <row r="701" spans="1:36" s="85" customFormat="1">
      <c r="A701" s="83"/>
      <c r="B701" s="84"/>
      <c r="C701" s="84"/>
      <c r="D701" s="84"/>
      <c r="E701" s="84"/>
      <c r="F701" s="84"/>
      <c r="G701" s="84"/>
      <c r="L701" s="86"/>
      <c r="M701" s="86"/>
      <c r="N701" s="87"/>
      <c r="O701" s="86"/>
      <c r="P701" s="86"/>
      <c r="Q701" s="86"/>
      <c r="T701" s="88"/>
      <c r="Z701" s="88"/>
      <c r="AD701" s="84"/>
      <c r="AE701" s="84"/>
      <c r="AF701" s="84"/>
      <c r="AG701" s="84"/>
      <c r="AH701" s="84"/>
      <c r="AI701" s="84"/>
      <c r="AJ701" s="84"/>
    </row>
    <row r="702" spans="1:36" s="85" customFormat="1">
      <c r="A702" s="83"/>
      <c r="B702" s="84"/>
      <c r="C702" s="84"/>
      <c r="D702" s="84"/>
      <c r="E702" s="84"/>
      <c r="F702" s="84"/>
      <c r="G702" s="84"/>
      <c r="L702" s="86"/>
      <c r="M702" s="86"/>
      <c r="N702" s="87"/>
      <c r="O702" s="86"/>
      <c r="P702" s="86"/>
      <c r="Q702" s="86"/>
      <c r="T702" s="88"/>
      <c r="Z702" s="88"/>
      <c r="AD702" s="84"/>
      <c r="AE702" s="84"/>
      <c r="AF702" s="84"/>
      <c r="AG702" s="84"/>
      <c r="AH702" s="84"/>
      <c r="AI702" s="84"/>
      <c r="AJ702" s="84"/>
    </row>
    <row r="703" spans="1:36" s="85" customFormat="1">
      <c r="A703" s="83"/>
      <c r="B703" s="84"/>
      <c r="C703" s="84"/>
      <c r="D703" s="84"/>
      <c r="E703" s="84"/>
      <c r="F703" s="84"/>
      <c r="G703" s="84"/>
      <c r="L703" s="86"/>
      <c r="M703" s="86"/>
      <c r="N703" s="87"/>
      <c r="O703" s="86"/>
      <c r="P703" s="86"/>
      <c r="Q703" s="86"/>
      <c r="T703" s="88"/>
      <c r="Z703" s="88"/>
      <c r="AD703" s="84"/>
      <c r="AE703" s="84"/>
      <c r="AF703" s="84"/>
      <c r="AG703" s="84"/>
      <c r="AH703" s="84"/>
      <c r="AI703" s="84"/>
      <c r="AJ703" s="84"/>
    </row>
    <row r="704" spans="1:36" s="85" customFormat="1">
      <c r="A704" s="83"/>
      <c r="B704" s="84"/>
      <c r="C704" s="84"/>
      <c r="D704" s="84"/>
      <c r="E704" s="84"/>
      <c r="F704" s="84"/>
      <c r="G704" s="84"/>
      <c r="L704" s="86"/>
      <c r="M704" s="86"/>
      <c r="N704" s="87"/>
      <c r="O704" s="86"/>
      <c r="P704" s="86"/>
      <c r="Q704" s="86"/>
      <c r="T704" s="88"/>
      <c r="Z704" s="88"/>
      <c r="AD704" s="84"/>
      <c r="AE704" s="84"/>
      <c r="AF704" s="84"/>
      <c r="AG704" s="84"/>
      <c r="AH704" s="84"/>
      <c r="AI704" s="84"/>
      <c r="AJ704" s="84"/>
    </row>
    <row r="705" spans="1:36" s="85" customFormat="1">
      <c r="A705" s="83"/>
      <c r="B705" s="84"/>
      <c r="C705" s="84"/>
      <c r="D705" s="84"/>
      <c r="E705" s="84"/>
      <c r="F705" s="84"/>
      <c r="G705" s="84"/>
      <c r="L705" s="86"/>
      <c r="M705" s="86"/>
      <c r="N705" s="87"/>
      <c r="O705" s="86"/>
      <c r="P705" s="86"/>
      <c r="Q705" s="86"/>
      <c r="T705" s="88"/>
      <c r="Z705" s="88"/>
      <c r="AD705" s="84"/>
      <c r="AE705" s="84"/>
      <c r="AF705" s="84"/>
      <c r="AG705" s="84"/>
      <c r="AH705" s="84"/>
      <c r="AI705" s="84"/>
      <c r="AJ705" s="84"/>
    </row>
    <row r="706" spans="1:36" s="85" customFormat="1">
      <c r="A706" s="83"/>
      <c r="B706" s="84"/>
      <c r="C706" s="84"/>
      <c r="D706" s="84"/>
      <c r="E706" s="84"/>
      <c r="F706" s="84"/>
      <c r="G706" s="84"/>
      <c r="L706" s="86"/>
      <c r="M706" s="86"/>
      <c r="N706" s="87"/>
      <c r="O706" s="86"/>
      <c r="P706" s="86"/>
      <c r="Q706" s="86"/>
      <c r="T706" s="88"/>
      <c r="Z706" s="88"/>
      <c r="AD706" s="84"/>
      <c r="AE706" s="84"/>
      <c r="AF706" s="84"/>
      <c r="AG706" s="84"/>
      <c r="AH706" s="84"/>
      <c r="AI706" s="84"/>
      <c r="AJ706" s="84"/>
    </row>
    <row r="707" spans="1:36" s="85" customFormat="1">
      <c r="A707" s="83"/>
      <c r="B707" s="84"/>
      <c r="C707" s="84"/>
      <c r="D707" s="84"/>
      <c r="E707" s="84"/>
      <c r="F707" s="84"/>
      <c r="G707" s="84"/>
      <c r="L707" s="86"/>
      <c r="M707" s="86"/>
      <c r="N707" s="87"/>
      <c r="O707" s="86"/>
      <c r="P707" s="86"/>
      <c r="Q707" s="86"/>
      <c r="T707" s="88"/>
      <c r="Z707" s="88"/>
      <c r="AD707" s="84"/>
      <c r="AE707" s="84"/>
      <c r="AF707" s="84"/>
      <c r="AG707" s="84"/>
      <c r="AH707" s="84"/>
      <c r="AI707" s="84"/>
      <c r="AJ707" s="84"/>
    </row>
    <row r="708" spans="1:36" s="85" customFormat="1">
      <c r="A708" s="83"/>
      <c r="B708" s="84"/>
      <c r="C708" s="84"/>
      <c r="D708" s="84"/>
      <c r="E708" s="84"/>
      <c r="F708" s="84"/>
      <c r="G708" s="84"/>
      <c r="L708" s="86"/>
      <c r="M708" s="86"/>
      <c r="N708" s="87"/>
      <c r="O708" s="86"/>
      <c r="P708" s="86"/>
      <c r="Q708" s="86"/>
      <c r="T708" s="88"/>
      <c r="Z708" s="88"/>
      <c r="AD708" s="84"/>
      <c r="AE708" s="84"/>
      <c r="AF708" s="84"/>
      <c r="AG708" s="84"/>
      <c r="AH708" s="84"/>
      <c r="AI708" s="84"/>
      <c r="AJ708" s="84"/>
    </row>
    <row r="709" spans="1:36" s="85" customFormat="1">
      <c r="A709" s="83"/>
      <c r="B709" s="84"/>
      <c r="C709" s="84"/>
      <c r="D709" s="84"/>
      <c r="E709" s="84"/>
      <c r="F709" s="84"/>
      <c r="G709" s="84"/>
      <c r="L709" s="86"/>
      <c r="M709" s="86"/>
      <c r="N709" s="87"/>
      <c r="O709" s="86"/>
      <c r="P709" s="86"/>
      <c r="Q709" s="86"/>
      <c r="T709" s="88"/>
      <c r="Z709" s="88"/>
      <c r="AD709" s="84"/>
      <c r="AE709" s="84"/>
      <c r="AF709" s="84"/>
      <c r="AG709" s="84"/>
      <c r="AH709" s="84"/>
      <c r="AI709" s="84"/>
      <c r="AJ709" s="84"/>
    </row>
    <row r="710" spans="1:36" s="85" customFormat="1">
      <c r="A710" s="83"/>
      <c r="B710" s="84"/>
      <c r="C710" s="84"/>
      <c r="D710" s="84"/>
      <c r="E710" s="84"/>
      <c r="F710" s="84"/>
      <c r="G710" s="84"/>
      <c r="L710" s="86"/>
      <c r="M710" s="86"/>
      <c r="N710" s="87"/>
      <c r="O710" s="86"/>
      <c r="P710" s="86"/>
      <c r="Q710" s="86"/>
      <c r="T710" s="88"/>
      <c r="Z710" s="88"/>
      <c r="AD710" s="84"/>
      <c r="AE710" s="84"/>
      <c r="AF710" s="84"/>
      <c r="AG710" s="84"/>
      <c r="AH710" s="84"/>
      <c r="AI710" s="84"/>
      <c r="AJ710" s="84"/>
    </row>
    <row r="711" spans="1:36" s="85" customFormat="1">
      <c r="A711" s="83"/>
      <c r="B711" s="84"/>
      <c r="C711" s="84"/>
      <c r="D711" s="84"/>
      <c r="E711" s="84"/>
      <c r="F711" s="84"/>
      <c r="G711" s="84"/>
      <c r="L711" s="86"/>
      <c r="M711" s="86"/>
      <c r="N711" s="87"/>
      <c r="O711" s="86"/>
      <c r="P711" s="86"/>
      <c r="Q711" s="86"/>
      <c r="T711" s="88"/>
      <c r="Z711" s="88"/>
      <c r="AD711" s="84"/>
      <c r="AE711" s="84"/>
      <c r="AF711" s="84"/>
      <c r="AG711" s="84"/>
      <c r="AH711" s="84"/>
      <c r="AI711" s="84"/>
      <c r="AJ711" s="84"/>
    </row>
    <row r="712" spans="1:36" s="85" customFormat="1">
      <c r="A712" s="83"/>
      <c r="B712" s="84"/>
      <c r="C712" s="84"/>
      <c r="D712" s="84"/>
      <c r="E712" s="84"/>
      <c r="F712" s="84"/>
      <c r="G712" s="84"/>
      <c r="L712" s="86"/>
      <c r="M712" s="86"/>
      <c r="N712" s="87"/>
      <c r="O712" s="86"/>
      <c r="P712" s="86"/>
      <c r="Q712" s="86"/>
      <c r="T712" s="88"/>
      <c r="Z712" s="88"/>
      <c r="AD712" s="84"/>
      <c r="AE712" s="84"/>
      <c r="AF712" s="84"/>
      <c r="AG712" s="84"/>
      <c r="AH712" s="84"/>
      <c r="AI712" s="84"/>
      <c r="AJ712" s="84"/>
    </row>
    <row r="713" spans="1:36" s="85" customFormat="1">
      <c r="A713" s="83"/>
      <c r="B713" s="84"/>
      <c r="C713" s="84"/>
      <c r="D713" s="84"/>
      <c r="E713" s="84"/>
      <c r="F713" s="84"/>
      <c r="G713" s="84"/>
      <c r="L713" s="86"/>
      <c r="M713" s="86"/>
      <c r="N713" s="87"/>
      <c r="O713" s="86"/>
      <c r="P713" s="86"/>
      <c r="Q713" s="86"/>
      <c r="T713" s="88"/>
      <c r="Z713" s="88"/>
      <c r="AD713" s="84"/>
      <c r="AE713" s="84"/>
      <c r="AF713" s="84"/>
      <c r="AG713" s="84"/>
      <c r="AH713" s="84"/>
      <c r="AI713" s="84"/>
      <c r="AJ713" s="84"/>
    </row>
    <row r="714" spans="1:36" s="85" customFormat="1">
      <c r="A714" s="83"/>
      <c r="B714" s="84"/>
      <c r="C714" s="84"/>
      <c r="D714" s="84"/>
      <c r="E714" s="84"/>
      <c r="F714" s="84"/>
      <c r="G714" s="84"/>
      <c r="L714" s="86"/>
      <c r="M714" s="86"/>
      <c r="N714" s="87"/>
      <c r="O714" s="86"/>
      <c r="P714" s="86"/>
      <c r="Q714" s="86"/>
      <c r="T714" s="88"/>
      <c r="Z714" s="88"/>
      <c r="AD714" s="84"/>
      <c r="AE714" s="84"/>
      <c r="AF714" s="84"/>
      <c r="AG714" s="84"/>
      <c r="AH714" s="84"/>
      <c r="AI714" s="84"/>
      <c r="AJ714" s="84"/>
    </row>
    <row r="715" spans="1:36" s="85" customFormat="1">
      <c r="A715" s="83"/>
      <c r="B715" s="84"/>
      <c r="C715" s="84"/>
      <c r="D715" s="84"/>
      <c r="E715" s="84"/>
      <c r="F715" s="84"/>
      <c r="G715" s="84"/>
      <c r="L715" s="86"/>
      <c r="M715" s="86"/>
      <c r="N715" s="87"/>
      <c r="O715" s="86"/>
      <c r="P715" s="86"/>
      <c r="Q715" s="86"/>
      <c r="T715" s="88"/>
      <c r="Z715" s="88"/>
      <c r="AD715" s="84"/>
      <c r="AE715" s="84"/>
      <c r="AF715" s="84"/>
      <c r="AG715" s="84"/>
      <c r="AH715" s="84"/>
      <c r="AI715" s="84"/>
      <c r="AJ715" s="84"/>
    </row>
    <row r="716" spans="1:36" s="85" customFormat="1">
      <c r="A716" s="83"/>
      <c r="B716" s="84"/>
      <c r="C716" s="84"/>
      <c r="D716" s="84"/>
      <c r="E716" s="84"/>
      <c r="F716" s="84"/>
      <c r="G716" s="84"/>
      <c r="L716" s="86"/>
      <c r="M716" s="86"/>
      <c r="N716" s="87"/>
      <c r="O716" s="86"/>
      <c r="P716" s="86"/>
      <c r="Q716" s="86"/>
      <c r="T716" s="88"/>
      <c r="Z716" s="88"/>
      <c r="AD716" s="84"/>
      <c r="AE716" s="84"/>
      <c r="AF716" s="84"/>
      <c r="AG716" s="84"/>
      <c r="AH716" s="84"/>
      <c r="AI716" s="84"/>
      <c r="AJ716" s="84"/>
    </row>
    <row r="717" spans="1:36" s="85" customFormat="1">
      <c r="A717" s="83"/>
      <c r="B717" s="84"/>
      <c r="C717" s="84"/>
      <c r="D717" s="84"/>
      <c r="E717" s="84"/>
      <c r="F717" s="84"/>
      <c r="G717" s="84"/>
      <c r="L717" s="86"/>
      <c r="M717" s="86"/>
      <c r="N717" s="87"/>
      <c r="O717" s="86"/>
      <c r="P717" s="86"/>
      <c r="Q717" s="86"/>
      <c r="T717" s="88"/>
      <c r="Z717" s="88"/>
      <c r="AD717" s="84"/>
      <c r="AE717" s="84"/>
      <c r="AF717" s="84"/>
      <c r="AG717" s="84"/>
      <c r="AH717" s="84"/>
      <c r="AI717" s="84"/>
      <c r="AJ717" s="84"/>
    </row>
    <row r="718" spans="1:36" s="85" customFormat="1">
      <c r="A718" s="83"/>
      <c r="B718" s="84"/>
      <c r="C718" s="84"/>
      <c r="D718" s="84"/>
      <c r="E718" s="84"/>
      <c r="F718" s="84"/>
      <c r="G718" s="84"/>
      <c r="L718" s="86"/>
      <c r="M718" s="86"/>
      <c r="N718" s="87"/>
      <c r="O718" s="86"/>
      <c r="P718" s="86"/>
      <c r="Q718" s="86"/>
      <c r="T718" s="88"/>
      <c r="Z718" s="88"/>
      <c r="AD718" s="84"/>
      <c r="AE718" s="84"/>
      <c r="AF718" s="84"/>
      <c r="AG718" s="84"/>
      <c r="AH718" s="84"/>
      <c r="AI718" s="84"/>
      <c r="AJ718" s="84"/>
    </row>
    <row r="719" spans="1:36" s="85" customFormat="1">
      <c r="A719" s="83"/>
      <c r="B719" s="84"/>
      <c r="C719" s="84"/>
      <c r="D719" s="84"/>
      <c r="E719" s="84"/>
      <c r="F719" s="84"/>
      <c r="G719" s="84"/>
      <c r="L719" s="86"/>
      <c r="M719" s="86"/>
      <c r="N719" s="87"/>
      <c r="O719" s="86"/>
      <c r="P719" s="86"/>
      <c r="Q719" s="86"/>
      <c r="T719" s="88"/>
      <c r="Z719" s="88"/>
      <c r="AD719" s="84"/>
      <c r="AE719" s="84"/>
      <c r="AF719" s="84"/>
      <c r="AG719" s="84"/>
      <c r="AH719" s="84"/>
      <c r="AI719" s="84"/>
      <c r="AJ719" s="84"/>
    </row>
    <row r="720" spans="1:36" s="85" customFormat="1">
      <c r="A720" s="83"/>
      <c r="B720" s="84"/>
      <c r="C720" s="84"/>
      <c r="D720" s="84"/>
      <c r="E720" s="84"/>
      <c r="F720" s="84"/>
      <c r="G720" s="84"/>
      <c r="L720" s="86"/>
      <c r="M720" s="86"/>
      <c r="N720" s="87"/>
      <c r="O720" s="86"/>
      <c r="P720" s="86"/>
      <c r="Q720" s="86"/>
      <c r="T720" s="88"/>
      <c r="Z720" s="88"/>
      <c r="AD720" s="84"/>
      <c r="AE720" s="84"/>
      <c r="AF720" s="84"/>
      <c r="AG720" s="84"/>
      <c r="AH720" s="84"/>
      <c r="AI720" s="84"/>
      <c r="AJ720" s="84"/>
    </row>
    <row r="721" spans="1:36" s="85" customFormat="1">
      <c r="A721" s="83"/>
      <c r="B721" s="84"/>
      <c r="C721" s="84"/>
      <c r="D721" s="84"/>
      <c r="E721" s="84"/>
      <c r="F721" s="84"/>
      <c r="G721" s="84"/>
      <c r="L721" s="86"/>
      <c r="M721" s="86"/>
      <c r="N721" s="87"/>
      <c r="O721" s="86"/>
      <c r="P721" s="86"/>
      <c r="Q721" s="86"/>
      <c r="T721" s="88"/>
      <c r="Z721" s="88"/>
      <c r="AD721" s="84"/>
      <c r="AE721" s="84"/>
      <c r="AF721" s="84"/>
      <c r="AG721" s="84"/>
      <c r="AH721" s="84"/>
      <c r="AI721" s="84"/>
      <c r="AJ721" s="84"/>
    </row>
    <row r="722" spans="1:36" s="85" customFormat="1">
      <c r="A722" s="83"/>
      <c r="B722" s="84"/>
      <c r="C722" s="84"/>
      <c r="D722" s="84"/>
      <c r="E722" s="84"/>
      <c r="F722" s="84"/>
      <c r="G722" s="84"/>
      <c r="L722" s="86"/>
      <c r="M722" s="86"/>
      <c r="N722" s="87"/>
      <c r="O722" s="86"/>
      <c r="P722" s="86"/>
      <c r="Q722" s="86"/>
      <c r="T722" s="88"/>
      <c r="Z722" s="88"/>
      <c r="AD722" s="84"/>
      <c r="AE722" s="84"/>
      <c r="AF722" s="84"/>
      <c r="AG722" s="84"/>
      <c r="AH722" s="84"/>
      <c r="AI722" s="84"/>
      <c r="AJ722" s="84"/>
    </row>
    <row r="723" spans="1:36" s="85" customFormat="1">
      <c r="A723" s="83"/>
      <c r="B723" s="84"/>
      <c r="C723" s="84"/>
      <c r="D723" s="84"/>
      <c r="E723" s="84"/>
      <c r="F723" s="84"/>
      <c r="G723" s="84"/>
      <c r="L723" s="86"/>
      <c r="M723" s="86"/>
      <c r="N723" s="87"/>
      <c r="O723" s="86"/>
      <c r="P723" s="86"/>
      <c r="Q723" s="86"/>
      <c r="T723" s="88"/>
      <c r="Z723" s="88"/>
      <c r="AD723" s="84"/>
      <c r="AE723" s="84"/>
      <c r="AF723" s="84"/>
      <c r="AG723" s="84"/>
      <c r="AH723" s="84"/>
      <c r="AI723" s="84"/>
      <c r="AJ723" s="84"/>
    </row>
    <row r="724" spans="1:36" s="85" customFormat="1">
      <c r="A724" s="83"/>
      <c r="B724" s="84"/>
      <c r="C724" s="84"/>
      <c r="D724" s="84"/>
      <c r="E724" s="84"/>
      <c r="F724" s="84"/>
      <c r="G724" s="84"/>
      <c r="L724" s="86"/>
      <c r="M724" s="86"/>
      <c r="N724" s="87"/>
      <c r="O724" s="86"/>
      <c r="P724" s="86"/>
      <c r="Q724" s="86"/>
      <c r="T724" s="88"/>
      <c r="Z724" s="88"/>
      <c r="AD724" s="84"/>
      <c r="AE724" s="84"/>
      <c r="AF724" s="84"/>
      <c r="AG724" s="84"/>
      <c r="AH724" s="84"/>
      <c r="AI724" s="84"/>
      <c r="AJ724" s="84"/>
    </row>
    <row r="725" spans="1:36" s="85" customFormat="1">
      <c r="A725" s="83"/>
      <c r="B725" s="84"/>
      <c r="C725" s="84"/>
      <c r="D725" s="84"/>
      <c r="E725" s="84"/>
      <c r="F725" s="84"/>
      <c r="G725" s="84"/>
      <c r="L725" s="86"/>
      <c r="M725" s="86"/>
      <c r="N725" s="87"/>
      <c r="O725" s="86"/>
      <c r="P725" s="86"/>
      <c r="Q725" s="86"/>
      <c r="T725" s="88"/>
      <c r="Z725" s="88"/>
      <c r="AD725" s="84"/>
      <c r="AE725" s="84"/>
      <c r="AF725" s="84"/>
      <c r="AG725" s="84"/>
      <c r="AH725" s="84"/>
      <c r="AI725" s="84"/>
      <c r="AJ725" s="84"/>
    </row>
    <row r="726" spans="1:36" s="85" customFormat="1">
      <c r="A726" s="83"/>
      <c r="B726" s="84"/>
      <c r="C726" s="84"/>
      <c r="D726" s="84"/>
      <c r="E726" s="84"/>
      <c r="F726" s="84"/>
      <c r="G726" s="84"/>
      <c r="L726" s="86"/>
      <c r="M726" s="86"/>
      <c r="N726" s="87"/>
      <c r="O726" s="86"/>
      <c r="P726" s="86"/>
      <c r="Q726" s="86"/>
      <c r="T726" s="88"/>
      <c r="Z726" s="88"/>
      <c r="AD726" s="84"/>
      <c r="AE726" s="84"/>
      <c r="AF726" s="84"/>
      <c r="AG726" s="84"/>
      <c r="AH726" s="84"/>
      <c r="AI726" s="84"/>
      <c r="AJ726" s="84"/>
    </row>
    <row r="727" spans="1:36" s="85" customFormat="1">
      <c r="A727" s="83"/>
      <c r="B727" s="84"/>
      <c r="C727" s="84"/>
      <c r="D727" s="84"/>
      <c r="E727" s="84"/>
      <c r="F727" s="84"/>
      <c r="G727" s="84"/>
      <c r="L727" s="86"/>
      <c r="M727" s="86"/>
      <c r="N727" s="87"/>
      <c r="O727" s="86"/>
      <c r="P727" s="86"/>
      <c r="Q727" s="86"/>
      <c r="T727" s="88"/>
      <c r="Z727" s="88"/>
      <c r="AD727" s="84"/>
      <c r="AE727" s="84"/>
      <c r="AF727" s="84"/>
      <c r="AG727" s="84"/>
      <c r="AH727" s="84"/>
      <c r="AI727" s="84"/>
      <c r="AJ727" s="84"/>
    </row>
    <row r="728" spans="1:36" s="85" customFormat="1">
      <c r="A728" s="83"/>
      <c r="B728" s="84"/>
      <c r="C728" s="84"/>
      <c r="D728" s="84"/>
      <c r="E728" s="84"/>
      <c r="F728" s="84"/>
      <c r="G728" s="84"/>
      <c r="L728" s="86"/>
      <c r="M728" s="86"/>
      <c r="N728" s="87"/>
      <c r="O728" s="86"/>
      <c r="P728" s="86"/>
      <c r="Q728" s="86"/>
      <c r="T728" s="88"/>
      <c r="Z728" s="88"/>
      <c r="AD728" s="84"/>
      <c r="AE728" s="84"/>
      <c r="AF728" s="84"/>
      <c r="AG728" s="84"/>
      <c r="AH728" s="84"/>
      <c r="AI728" s="84"/>
      <c r="AJ728" s="84"/>
    </row>
    <row r="729" spans="1:36" s="85" customFormat="1">
      <c r="A729" s="83"/>
      <c r="B729" s="84"/>
      <c r="C729" s="84"/>
      <c r="D729" s="84"/>
      <c r="E729" s="84"/>
      <c r="F729" s="84"/>
      <c r="G729" s="84"/>
      <c r="L729" s="86"/>
      <c r="M729" s="86"/>
      <c r="N729" s="87"/>
      <c r="O729" s="86"/>
      <c r="P729" s="86"/>
      <c r="Q729" s="86"/>
      <c r="T729" s="88"/>
      <c r="Z729" s="88"/>
      <c r="AD729" s="84"/>
      <c r="AE729" s="84"/>
      <c r="AF729" s="84"/>
      <c r="AG729" s="84"/>
      <c r="AH729" s="84"/>
      <c r="AI729" s="84"/>
      <c r="AJ729" s="84"/>
    </row>
    <row r="730" spans="1:36" s="85" customFormat="1">
      <c r="A730" s="83"/>
      <c r="B730" s="84"/>
      <c r="C730" s="84"/>
      <c r="D730" s="84"/>
      <c r="E730" s="84"/>
      <c r="F730" s="84"/>
      <c r="G730" s="84"/>
      <c r="L730" s="86"/>
      <c r="M730" s="86"/>
      <c r="N730" s="87"/>
      <c r="O730" s="86"/>
      <c r="P730" s="86"/>
      <c r="Q730" s="86"/>
      <c r="T730" s="88"/>
      <c r="Z730" s="88"/>
      <c r="AD730" s="84"/>
      <c r="AE730" s="84"/>
      <c r="AF730" s="84"/>
      <c r="AG730" s="84"/>
      <c r="AH730" s="84"/>
      <c r="AI730" s="84"/>
      <c r="AJ730" s="84"/>
    </row>
    <row r="731" spans="1:36" s="85" customFormat="1">
      <c r="A731" s="83"/>
      <c r="B731" s="84"/>
      <c r="C731" s="84"/>
      <c r="D731" s="84"/>
      <c r="E731" s="84"/>
      <c r="F731" s="84"/>
      <c r="G731" s="84"/>
      <c r="L731" s="86"/>
      <c r="M731" s="86"/>
      <c r="N731" s="87"/>
      <c r="O731" s="86"/>
      <c r="P731" s="86"/>
      <c r="Q731" s="86"/>
      <c r="T731" s="88"/>
      <c r="Z731" s="88"/>
      <c r="AD731" s="84"/>
      <c r="AE731" s="84"/>
      <c r="AF731" s="84"/>
      <c r="AG731" s="84"/>
      <c r="AH731" s="84"/>
      <c r="AI731" s="84"/>
      <c r="AJ731" s="84"/>
    </row>
    <row r="732" spans="1:36" s="85" customFormat="1">
      <c r="A732" s="83"/>
      <c r="B732" s="84"/>
      <c r="C732" s="84"/>
      <c r="D732" s="84"/>
      <c r="E732" s="84"/>
      <c r="F732" s="84"/>
      <c r="G732" s="84"/>
      <c r="L732" s="86"/>
      <c r="M732" s="86"/>
      <c r="N732" s="87"/>
      <c r="O732" s="86"/>
      <c r="P732" s="86"/>
      <c r="Q732" s="86"/>
      <c r="T732" s="88"/>
      <c r="Z732" s="88"/>
      <c r="AD732" s="84"/>
      <c r="AE732" s="84"/>
      <c r="AF732" s="84"/>
      <c r="AG732" s="84"/>
      <c r="AH732" s="84"/>
      <c r="AI732" s="84"/>
      <c r="AJ732" s="84"/>
    </row>
    <row r="733" spans="1:36" s="85" customFormat="1">
      <c r="A733" s="83"/>
      <c r="B733" s="84"/>
      <c r="C733" s="84"/>
      <c r="D733" s="84"/>
      <c r="E733" s="84"/>
      <c r="F733" s="84"/>
      <c r="G733" s="84"/>
      <c r="L733" s="86"/>
      <c r="M733" s="86"/>
      <c r="N733" s="87"/>
      <c r="O733" s="86"/>
      <c r="P733" s="86"/>
      <c r="Q733" s="86"/>
      <c r="T733" s="88"/>
      <c r="Z733" s="88"/>
      <c r="AD733" s="84"/>
      <c r="AE733" s="84"/>
      <c r="AF733" s="84"/>
      <c r="AG733" s="84"/>
      <c r="AH733" s="84"/>
      <c r="AI733" s="84"/>
      <c r="AJ733" s="84"/>
    </row>
    <row r="734" spans="1:36" s="85" customFormat="1">
      <c r="A734" s="83"/>
      <c r="B734" s="84"/>
      <c r="C734" s="84"/>
      <c r="D734" s="84"/>
      <c r="E734" s="84"/>
      <c r="F734" s="84"/>
      <c r="G734" s="84"/>
      <c r="L734" s="86"/>
      <c r="M734" s="86"/>
      <c r="N734" s="87"/>
      <c r="O734" s="86"/>
      <c r="P734" s="86"/>
      <c r="Q734" s="86"/>
      <c r="T734" s="88"/>
      <c r="Z734" s="88"/>
      <c r="AD734" s="84"/>
      <c r="AE734" s="84"/>
      <c r="AF734" s="84"/>
      <c r="AG734" s="84"/>
      <c r="AH734" s="84"/>
      <c r="AI734" s="84"/>
      <c r="AJ734" s="84"/>
    </row>
    <row r="735" spans="1:36" s="85" customFormat="1">
      <c r="A735" s="83"/>
      <c r="B735" s="84"/>
      <c r="C735" s="84"/>
      <c r="D735" s="84"/>
      <c r="E735" s="84"/>
      <c r="F735" s="84"/>
      <c r="G735" s="84"/>
      <c r="L735" s="86"/>
      <c r="M735" s="86"/>
      <c r="N735" s="87"/>
      <c r="O735" s="86"/>
      <c r="P735" s="86"/>
      <c r="Q735" s="86"/>
      <c r="T735" s="88"/>
      <c r="Z735" s="88"/>
      <c r="AD735" s="84"/>
      <c r="AE735" s="84"/>
      <c r="AF735" s="84"/>
      <c r="AG735" s="84"/>
      <c r="AH735" s="84"/>
      <c r="AI735" s="84"/>
      <c r="AJ735" s="84"/>
    </row>
    <row r="736" spans="1:36" s="85" customFormat="1">
      <c r="A736" s="83"/>
      <c r="B736" s="84"/>
      <c r="C736" s="84"/>
      <c r="D736" s="84"/>
      <c r="E736" s="84"/>
      <c r="F736" s="84"/>
      <c r="G736" s="84"/>
      <c r="L736" s="86"/>
      <c r="M736" s="86"/>
      <c r="N736" s="87"/>
      <c r="O736" s="86"/>
      <c r="P736" s="86"/>
      <c r="Q736" s="86"/>
      <c r="T736" s="88"/>
      <c r="Z736" s="88"/>
      <c r="AD736" s="84"/>
      <c r="AE736" s="84"/>
      <c r="AF736" s="84"/>
      <c r="AG736" s="84"/>
      <c r="AH736" s="84"/>
      <c r="AI736" s="84"/>
      <c r="AJ736" s="84"/>
    </row>
    <row r="737" spans="1:36" s="85" customFormat="1">
      <c r="A737" s="83"/>
      <c r="B737" s="84"/>
      <c r="C737" s="84"/>
      <c r="D737" s="84"/>
      <c r="E737" s="84"/>
      <c r="F737" s="84"/>
      <c r="G737" s="84"/>
      <c r="L737" s="86"/>
      <c r="M737" s="86"/>
      <c r="N737" s="87"/>
      <c r="O737" s="86"/>
      <c r="P737" s="86"/>
      <c r="Q737" s="86"/>
      <c r="T737" s="88"/>
      <c r="Z737" s="88"/>
      <c r="AD737" s="84"/>
      <c r="AE737" s="84"/>
      <c r="AF737" s="84"/>
      <c r="AG737" s="84"/>
      <c r="AH737" s="84"/>
      <c r="AI737" s="84"/>
      <c r="AJ737" s="84"/>
    </row>
    <row r="738" spans="1:36" s="85" customFormat="1">
      <c r="A738" s="83"/>
      <c r="B738" s="84"/>
      <c r="C738" s="84"/>
      <c r="D738" s="84"/>
      <c r="E738" s="84"/>
      <c r="F738" s="84"/>
      <c r="G738" s="84"/>
      <c r="L738" s="86"/>
      <c r="M738" s="86"/>
      <c r="N738" s="87"/>
      <c r="O738" s="86"/>
      <c r="P738" s="86"/>
      <c r="Q738" s="86"/>
      <c r="T738" s="88"/>
      <c r="Z738" s="88"/>
      <c r="AD738" s="84"/>
      <c r="AE738" s="84"/>
      <c r="AF738" s="84"/>
      <c r="AG738" s="84"/>
      <c r="AH738" s="84"/>
      <c r="AI738" s="84"/>
      <c r="AJ738" s="84"/>
    </row>
    <row r="739" spans="1:36" s="85" customFormat="1">
      <c r="A739" s="83"/>
      <c r="B739" s="84"/>
      <c r="C739" s="84"/>
      <c r="D739" s="84"/>
      <c r="E739" s="84"/>
      <c r="F739" s="84"/>
      <c r="G739" s="84"/>
      <c r="L739" s="86"/>
      <c r="M739" s="86"/>
      <c r="N739" s="87"/>
      <c r="O739" s="86"/>
      <c r="P739" s="86"/>
      <c r="Q739" s="86"/>
      <c r="T739" s="88"/>
      <c r="Z739" s="88"/>
      <c r="AD739" s="84"/>
      <c r="AE739" s="84"/>
      <c r="AF739" s="84"/>
      <c r="AG739" s="84"/>
      <c r="AH739" s="84"/>
      <c r="AI739" s="84"/>
      <c r="AJ739" s="84"/>
    </row>
    <row r="740" spans="1:36" s="85" customFormat="1">
      <c r="A740" s="83"/>
      <c r="B740" s="84"/>
      <c r="C740" s="84"/>
      <c r="D740" s="84"/>
      <c r="E740" s="84"/>
      <c r="F740" s="84"/>
      <c r="G740" s="84"/>
      <c r="L740" s="86"/>
      <c r="M740" s="86"/>
      <c r="N740" s="87"/>
      <c r="O740" s="86"/>
      <c r="P740" s="86"/>
      <c r="Q740" s="86"/>
      <c r="T740" s="88"/>
      <c r="Z740" s="88"/>
      <c r="AD740" s="84"/>
      <c r="AE740" s="84"/>
      <c r="AF740" s="84"/>
      <c r="AG740" s="84"/>
      <c r="AH740" s="84"/>
      <c r="AI740" s="84"/>
      <c r="AJ740" s="84"/>
    </row>
    <row r="741" spans="1:36" s="85" customFormat="1">
      <c r="A741" s="83"/>
      <c r="B741" s="84"/>
      <c r="C741" s="84"/>
      <c r="D741" s="84"/>
      <c r="E741" s="84"/>
      <c r="F741" s="84"/>
      <c r="G741" s="84"/>
      <c r="L741" s="86"/>
      <c r="M741" s="86"/>
      <c r="N741" s="87"/>
      <c r="O741" s="86"/>
      <c r="P741" s="86"/>
      <c r="Q741" s="86"/>
      <c r="T741" s="88"/>
      <c r="Z741" s="88"/>
      <c r="AD741" s="84"/>
      <c r="AE741" s="84"/>
      <c r="AF741" s="84"/>
      <c r="AG741" s="84"/>
      <c r="AH741" s="84"/>
      <c r="AI741" s="84"/>
      <c r="AJ741" s="84"/>
    </row>
    <row r="742" spans="1:36" s="85" customFormat="1">
      <c r="A742" s="83"/>
      <c r="B742" s="84"/>
      <c r="C742" s="84"/>
      <c r="D742" s="84"/>
      <c r="E742" s="84"/>
      <c r="F742" s="84"/>
      <c r="G742" s="84"/>
      <c r="L742" s="86"/>
      <c r="M742" s="86"/>
      <c r="N742" s="87"/>
      <c r="O742" s="86"/>
      <c r="P742" s="86"/>
      <c r="Q742" s="86"/>
      <c r="T742" s="88"/>
      <c r="Z742" s="88"/>
      <c r="AD742" s="84"/>
      <c r="AE742" s="84"/>
      <c r="AF742" s="84"/>
      <c r="AG742" s="84"/>
      <c r="AH742" s="84"/>
      <c r="AI742" s="84"/>
      <c r="AJ742" s="84"/>
    </row>
    <row r="743" spans="1:36" s="85" customFormat="1">
      <c r="A743" s="83"/>
      <c r="B743" s="84"/>
      <c r="C743" s="84"/>
      <c r="D743" s="84"/>
      <c r="E743" s="84"/>
      <c r="F743" s="84"/>
      <c r="G743" s="84"/>
      <c r="L743" s="86"/>
      <c r="M743" s="86"/>
      <c r="N743" s="87"/>
      <c r="O743" s="86"/>
      <c r="P743" s="86"/>
      <c r="Q743" s="86"/>
      <c r="T743" s="88"/>
      <c r="Z743" s="88"/>
      <c r="AD743" s="84"/>
      <c r="AE743" s="84"/>
      <c r="AF743" s="84"/>
      <c r="AG743" s="84"/>
      <c r="AH743" s="84"/>
      <c r="AI743" s="84"/>
      <c r="AJ743" s="84"/>
    </row>
    <row r="744" spans="1:36" s="85" customFormat="1">
      <c r="A744" s="83"/>
      <c r="B744" s="84"/>
      <c r="C744" s="84"/>
      <c r="D744" s="84"/>
      <c r="E744" s="84"/>
      <c r="F744" s="84"/>
      <c r="G744" s="84"/>
      <c r="L744" s="86"/>
      <c r="M744" s="86"/>
      <c r="N744" s="87"/>
      <c r="O744" s="86"/>
      <c r="P744" s="86"/>
      <c r="Q744" s="86"/>
      <c r="T744" s="88"/>
      <c r="Z744" s="88"/>
      <c r="AD744" s="84"/>
      <c r="AE744" s="84"/>
      <c r="AF744" s="84"/>
      <c r="AG744" s="84"/>
      <c r="AH744" s="84"/>
      <c r="AI744" s="84"/>
      <c r="AJ744" s="84"/>
    </row>
    <row r="745" spans="1:36" s="85" customFormat="1">
      <c r="A745" s="83"/>
      <c r="B745" s="84"/>
      <c r="C745" s="84"/>
      <c r="D745" s="84"/>
      <c r="E745" s="84"/>
      <c r="F745" s="84"/>
      <c r="G745" s="84"/>
      <c r="L745" s="86"/>
      <c r="M745" s="86"/>
      <c r="N745" s="87"/>
      <c r="O745" s="86"/>
      <c r="P745" s="86"/>
      <c r="Q745" s="86"/>
      <c r="T745" s="88"/>
      <c r="Z745" s="88"/>
      <c r="AD745" s="84"/>
      <c r="AE745" s="84"/>
      <c r="AF745" s="84"/>
      <c r="AG745" s="84"/>
      <c r="AH745" s="84"/>
      <c r="AI745" s="84"/>
      <c r="AJ745" s="84"/>
    </row>
    <row r="746" spans="1:36" s="85" customFormat="1">
      <c r="A746" s="83"/>
      <c r="B746" s="84"/>
      <c r="C746" s="84"/>
      <c r="D746" s="84"/>
      <c r="E746" s="84"/>
      <c r="F746" s="84"/>
      <c r="G746" s="84"/>
      <c r="L746" s="86"/>
      <c r="M746" s="86"/>
      <c r="N746" s="87"/>
      <c r="O746" s="86"/>
      <c r="P746" s="86"/>
      <c r="Q746" s="86"/>
      <c r="T746" s="88"/>
      <c r="Z746" s="88"/>
      <c r="AD746" s="84"/>
      <c r="AE746" s="84"/>
      <c r="AF746" s="84"/>
      <c r="AG746" s="84"/>
      <c r="AH746" s="84"/>
      <c r="AI746" s="84"/>
      <c r="AJ746" s="84"/>
    </row>
    <row r="747" spans="1:36" s="85" customFormat="1">
      <c r="A747" s="83"/>
      <c r="B747" s="84"/>
      <c r="C747" s="84"/>
      <c r="D747" s="84"/>
      <c r="E747" s="84"/>
      <c r="F747" s="84"/>
      <c r="G747" s="84"/>
      <c r="L747" s="86"/>
      <c r="M747" s="86"/>
      <c r="N747" s="87"/>
      <c r="O747" s="86"/>
      <c r="P747" s="86"/>
      <c r="Q747" s="86"/>
      <c r="T747" s="88"/>
      <c r="Z747" s="88"/>
      <c r="AD747" s="84"/>
      <c r="AE747" s="84"/>
      <c r="AF747" s="84"/>
      <c r="AG747" s="84"/>
      <c r="AH747" s="84"/>
      <c r="AI747" s="84"/>
      <c r="AJ747" s="84"/>
    </row>
    <row r="748" spans="1:36" s="85" customFormat="1">
      <c r="A748" s="83"/>
      <c r="B748" s="84"/>
      <c r="C748" s="84"/>
      <c r="D748" s="84"/>
      <c r="E748" s="84"/>
      <c r="F748" s="84"/>
      <c r="G748" s="84"/>
      <c r="L748" s="86"/>
      <c r="M748" s="86"/>
      <c r="N748" s="87"/>
      <c r="O748" s="86"/>
      <c r="P748" s="86"/>
      <c r="Q748" s="86"/>
      <c r="T748" s="88"/>
      <c r="Z748" s="88"/>
      <c r="AD748" s="84"/>
      <c r="AE748" s="84"/>
      <c r="AF748" s="84"/>
      <c r="AG748" s="84"/>
      <c r="AH748" s="84"/>
      <c r="AI748" s="84"/>
      <c r="AJ748" s="84"/>
    </row>
    <row r="749" spans="1:36" s="85" customFormat="1">
      <c r="A749" s="83"/>
      <c r="B749" s="84"/>
      <c r="C749" s="84"/>
      <c r="D749" s="84"/>
      <c r="E749" s="84"/>
      <c r="F749" s="84"/>
      <c r="G749" s="84"/>
      <c r="L749" s="86"/>
      <c r="M749" s="86"/>
      <c r="N749" s="87"/>
      <c r="O749" s="86"/>
      <c r="P749" s="86"/>
      <c r="Q749" s="86"/>
      <c r="T749" s="88"/>
      <c r="Z749" s="88"/>
      <c r="AD749" s="84"/>
      <c r="AE749" s="84"/>
      <c r="AF749" s="84"/>
      <c r="AG749" s="84"/>
      <c r="AH749" s="84"/>
      <c r="AI749" s="84"/>
      <c r="AJ749" s="84"/>
    </row>
    <row r="750" spans="1:36" s="85" customFormat="1">
      <c r="A750" s="83"/>
      <c r="B750" s="84"/>
      <c r="C750" s="84"/>
      <c r="D750" s="84"/>
      <c r="E750" s="84"/>
      <c r="F750" s="84"/>
      <c r="G750" s="84"/>
      <c r="L750" s="86"/>
      <c r="M750" s="86"/>
      <c r="N750" s="87"/>
      <c r="O750" s="86"/>
      <c r="P750" s="86"/>
      <c r="Q750" s="86"/>
      <c r="T750" s="88"/>
      <c r="Z750" s="88"/>
      <c r="AD750" s="84"/>
      <c r="AE750" s="84"/>
      <c r="AF750" s="84"/>
      <c r="AG750" s="84"/>
      <c r="AH750" s="84"/>
      <c r="AI750" s="84"/>
      <c r="AJ750" s="84"/>
    </row>
    <row r="751" spans="1:36" s="85" customFormat="1">
      <c r="A751" s="83"/>
      <c r="B751" s="84"/>
      <c r="C751" s="84"/>
      <c r="D751" s="84"/>
      <c r="E751" s="84"/>
      <c r="F751" s="84"/>
      <c r="G751" s="84"/>
      <c r="L751" s="86"/>
      <c r="M751" s="86"/>
      <c r="N751" s="87"/>
      <c r="O751" s="86"/>
      <c r="P751" s="86"/>
      <c r="Q751" s="86"/>
      <c r="T751" s="88"/>
      <c r="Z751" s="88"/>
      <c r="AD751" s="84"/>
      <c r="AE751" s="84"/>
      <c r="AF751" s="84"/>
      <c r="AG751" s="84"/>
      <c r="AH751" s="84"/>
      <c r="AI751" s="84"/>
      <c r="AJ751" s="84"/>
    </row>
    <row r="752" spans="1:36" s="85" customFormat="1">
      <c r="A752" s="83"/>
      <c r="B752" s="84"/>
      <c r="C752" s="84"/>
      <c r="D752" s="84"/>
      <c r="E752" s="84"/>
      <c r="F752" s="84"/>
      <c r="G752" s="84"/>
      <c r="L752" s="86"/>
      <c r="M752" s="86"/>
      <c r="N752" s="87"/>
      <c r="O752" s="86"/>
      <c r="P752" s="86"/>
      <c r="Q752" s="86"/>
      <c r="T752" s="88"/>
      <c r="Z752" s="88"/>
      <c r="AD752" s="84"/>
      <c r="AE752" s="84"/>
      <c r="AF752" s="84"/>
      <c r="AG752" s="84"/>
      <c r="AH752" s="84"/>
      <c r="AI752" s="84"/>
      <c r="AJ752" s="84"/>
    </row>
    <row r="753" spans="1:36" s="85" customFormat="1">
      <c r="A753" s="83"/>
      <c r="B753" s="84"/>
      <c r="C753" s="84"/>
      <c r="D753" s="84"/>
      <c r="E753" s="84"/>
      <c r="F753" s="84"/>
      <c r="G753" s="84"/>
      <c r="L753" s="86"/>
      <c r="M753" s="86"/>
      <c r="N753" s="87"/>
      <c r="O753" s="86"/>
      <c r="P753" s="86"/>
      <c r="Q753" s="86"/>
      <c r="T753" s="88"/>
      <c r="Z753" s="88"/>
      <c r="AD753" s="84"/>
      <c r="AE753" s="84"/>
      <c r="AF753" s="84"/>
      <c r="AG753" s="84"/>
      <c r="AH753" s="84"/>
      <c r="AI753" s="84"/>
      <c r="AJ753" s="84"/>
    </row>
    <row r="754" spans="1:36" s="85" customFormat="1">
      <c r="A754" s="83"/>
      <c r="B754" s="84"/>
      <c r="C754" s="84"/>
      <c r="D754" s="84"/>
      <c r="E754" s="84"/>
      <c r="F754" s="84"/>
      <c r="G754" s="84"/>
      <c r="L754" s="86"/>
      <c r="M754" s="86"/>
      <c r="N754" s="87"/>
      <c r="O754" s="86"/>
      <c r="P754" s="86"/>
      <c r="Q754" s="86"/>
      <c r="T754" s="88"/>
      <c r="Z754" s="88"/>
      <c r="AD754" s="84"/>
      <c r="AE754" s="84"/>
      <c r="AF754" s="84"/>
      <c r="AG754" s="84"/>
      <c r="AH754" s="84"/>
      <c r="AI754" s="84"/>
      <c r="AJ754" s="84"/>
    </row>
    <row r="755" spans="1:36" s="85" customFormat="1">
      <c r="A755" s="83"/>
      <c r="B755" s="84"/>
      <c r="C755" s="84"/>
      <c r="D755" s="84"/>
      <c r="E755" s="84"/>
      <c r="F755" s="84"/>
      <c r="G755" s="84"/>
      <c r="L755" s="86"/>
      <c r="M755" s="86"/>
      <c r="N755" s="87"/>
      <c r="O755" s="86"/>
      <c r="P755" s="86"/>
      <c r="Q755" s="86"/>
      <c r="T755" s="88"/>
      <c r="Z755" s="88"/>
      <c r="AD755" s="84"/>
      <c r="AE755" s="84"/>
      <c r="AF755" s="84"/>
      <c r="AG755" s="84"/>
      <c r="AH755" s="84"/>
      <c r="AI755" s="84"/>
      <c r="AJ755" s="84"/>
    </row>
    <row r="756" spans="1:36" s="85" customFormat="1">
      <c r="A756" s="83"/>
      <c r="B756" s="84"/>
      <c r="C756" s="84"/>
      <c r="D756" s="84"/>
      <c r="E756" s="84"/>
      <c r="F756" s="84"/>
      <c r="G756" s="84"/>
      <c r="L756" s="86"/>
      <c r="M756" s="86"/>
      <c r="N756" s="87"/>
      <c r="O756" s="86"/>
      <c r="P756" s="86"/>
      <c r="Q756" s="86"/>
      <c r="T756" s="88"/>
      <c r="Z756" s="88"/>
      <c r="AD756" s="84"/>
      <c r="AE756" s="84"/>
      <c r="AF756" s="84"/>
      <c r="AG756" s="84"/>
      <c r="AH756" s="84"/>
      <c r="AI756" s="84"/>
      <c r="AJ756" s="84"/>
    </row>
    <row r="757" spans="1:36" s="85" customFormat="1">
      <c r="A757" s="83"/>
      <c r="B757" s="84"/>
      <c r="C757" s="84"/>
      <c r="D757" s="84"/>
      <c r="E757" s="84"/>
      <c r="F757" s="84"/>
      <c r="G757" s="84"/>
      <c r="L757" s="86"/>
      <c r="M757" s="86"/>
      <c r="N757" s="87"/>
      <c r="O757" s="86"/>
      <c r="P757" s="86"/>
      <c r="Q757" s="86"/>
      <c r="T757" s="88"/>
      <c r="Z757" s="88"/>
      <c r="AD757" s="84"/>
      <c r="AE757" s="84"/>
      <c r="AF757" s="84"/>
      <c r="AG757" s="84"/>
      <c r="AH757" s="84"/>
      <c r="AI757" s="84"/>
      <c r="AJ757" s="84"/>
    </row>
    <row r="758" spans="1:36" s="85" customFormat="1">
      <c r="A758" s="83"/>
      <c r="B758" s="84"/>
      <c r="C758" s="84"/>
      <c r="D758" s="84"/>
      <c r="E758" s="84"/>
      <c r="F758" s="84"/>
      <c r="G758" s="84"/>
      <c r="L758" s="86"/>
      <c r="M758" s="86"/>
      <c r="N758" s="87"/>
      <c r="O758" s="86"/>
      <c r="P758" s="86"/>
      <c r="Q758" s="86"/>
      <c r="T758" s="88"/>
      <c r="Z758" s="88"/>
      <c r="AD758" s="84"/>
      <c r="AE758" s="84"/>
      <c r="AF758" s="84"/>
      <c r="AG758" s="84"/>
      <c r="AH758" s="84"/>
      <c r="AI758" s="84"/>
      <c r="AJ758" s="84"/>
    </row>
    <row r="759" spans="1:36" s="85" customFormat="1">
      <c r="A759" s="83"/>
      <c r="B759" s="84"/>
      <c r="C759" s="84"/>
      <c r="D759" s="84"/>
      <c r="E759" s="84"/>
      <c r="F759" s="84"/>
      <c r="G759" s="84"/>
      <c r="L759" s="86"/>
      <c r="M759" s="86"/>
      <c r="N759" s="87"/>
      <c r="O759" s="86"/>
      <c r="P759" s="86"/>
      <c r="Q759" s="86"/>
      <c r="T759" s="88"/>
      <c r="Z759" s="88"/>
      <c r="AD759" s="84"/>
      <c r="AE759" s="84"/>
      <c r="AF759" s="84"/>
      <c r="AG759" s="84"/>
      <c r="AH759" s="84"/>
      <c r="AI759" s="84"/>
      <c r="AJ759" s="84"/>
    </row>
    <row r="760" spans="1:36" s="85" customFormat="1">
      <c r="A760" s="83"/>
      <c r="B760" s="84"/>
      <c r="C760" s="84"/>
      <c r="D760" s="84"/>
      <c r="E760" s="84"/>
      <c r="F760" s="84"/>
      <c r="G760" s="84"/>
      <c r="L760" s="86"/>
      <c r="M760" s="86"/>
      <c r="N760" s="87"/>
      <c r="O760" s="86"/>
      <c r="P760" s="86"/>
      <c r="Q760" s="86"/>
      <c r="T760" s="88"/>
      <c r="Z760" s="88"/>
      <c r="AD760" s="84"/>
      <c r="AE760" s="84"/>
      <c r="AF760" s="84"/>
      <c r="AG760" s="84"/>
      <c r="AH760" s="84"/>
      <c r="AI760" s="84"/>
      <c r="AJ760" s="84"/>
    </row>
    <row r="761" spans="1:36" s="85" customFormat="1">
      <c r="A761" s="83"/>
      <c r="B761" s="84"/>
      <c r="C761" s="84"/>
      <c r="D761" s="84"/>
      <c r="E761" s="84"/>
      <c r="F761" s="84"/>
      <c r="G761" s="84"/>
      <c r="L761" s="86"/>
      <c r="M761" s="86"/>
      <c r="N761" s="87"/>
      <c r="O761" s="86"/>
      <c r="P761" s="86"/>
      <c r="Q761" s="86"/>
      <c r="T761" s="88"/>
      <c r="Z761" s="88"/>
      <c r="AD761" s="84"/>
      <c r="AE761" s="84"/>
      <c r="AF761" s="84"/>
      <c r="AG761" s="84"/>
      <c r="AH761" s="84"/>
      <c r="AI761" s="84"/>
      <c r="AJ761" s="84"/>
    </row>
    <row r="762" spans="1:36" s="85" customFormat="1">
      <c r="A762" s="83"/>
      <c r="B762" s="84"/>
      <c r="C762" s="84"/>
      <c r="D762" s="84"/>
      <c r="E762" s="84"/>
      <c r="F762" s="84"/>
      <c r="G762" s="84"/>
      <c r="L762" s="86"/>
      <c r="M762" s="86"/>
      <c r="N762" s="87"/>
      <c r="O762" s="86"/>
      <c r="P762" s="86"/>
      <c r="Q762" s="86"/>
      <c r="T762" s="88"/>
      <c r="Z762" s="88"/>
      <c r="AD762" s="84"/>
      <c r="AE762" s="84"/>
      <c r="AF762" s="84"/>
      <c r="AG762" s="84"/>
      <c r="AH762" s="84"/>
      <c r="AI762" s="84"/>
      <c r="AJ762" s="84"/>
    </row>
    <row r="763" spans="1:36" s="85" customFormat="1">
      <c r="A763" s="83"/>
      <c r="B763" s="84"/>
      <c r="C763" s="84"/>
      <c r="D763" s="84"/>
      <c r="E763" s="84"/>
      <c r="F763" s="84"/>
      <c r="G763" s="84"/>
      <c r="L763" s="86"/>
      <c r="M763" s="86"/>
      <c r="N763" s="87"/>
      <c r="O763" s="86"/>
      <c r="P763" s="86"/>
      <c r="Q763" s="86"/>
      <c r="T763" s="88"/>
      <c r="Z763" s="88"/>
      <c r="AD763" s="84"/>
      <c r="AE763" s="84"/>
      <c r="AF763" s="84"/>
      <c r="AG763" s="84"/>
      <c r="AH763" s="84"/>
      <c r="AI763" s="84"/>
      <c r="AJ763" s="84"/>
    </row>
    <row r="764" spans="1:36" s="85" customFormat="1">
      <c r="A764" s="83"/>
      <c r="B764" s="84"/>
      <c r="C764" s="84"/>
      <c r="D764" s="84"/>
      <c r="E764" s="84"/>
      <c r="F764" s="84"/>
      <c r="G764" s="84"/>
      <c r="L764" s="86"/>
      <c r="M764" s="86"/>
      <c r="N764" s="87"/>
      <c r="O764" s="86"/>
      <c r="P764" s="86"/>
      <c r="Q764" s="86"/>
      <c r="T764" s="88"/>
      <c r="Z764" s="88"/>
      <c r="AD764" s="84"/>
      <c r="AE764" s="84"/>
      <c r="AF764" s="84"/>
      <c r="AG764" s="84"/>
      <c r="AH764" s="84"/>
      <c r="AI764" s="84"/>
      <c r="AJ764" s="84"/>
    </row>
    <row r="765" spans="1:36" s="85" customFormat="1">
      <c r="A765" s="83"/>
      <c r="B765" s="84"/>
      <c r="C765" s="84"/>
      <c r="D765" s="84"/>
      <c r="E765" s="84"/>
      <c r="F765" s="84"/>
      <c r="G765" s="84"/>
      <c r="L765" s="86"/>
      <c r="M765" s="86"/>
      <c r="N765" s="87"/>
      <c r="O765" s="86"/>
      <c r="P765" s="86"/>
      <c r="Q765" s="86"/>
      <c r="T765" s="88"/>
      <c r="Z765" s="88"/>
      <c r="AD765" s="84"/>
      <c r="AE765" s="84"/>
      <c r="AF765" s="84"/>
      <c r="AG765" s="84"/>
      <c r="AH765" s="84"/>
      <c r="AI765" s="84"/>
      <c r="AJ765" s="84"/>
    </row>
    <row r="766" spans="1:36" s="85" customFormat="1">
      <c r="A766" s="83"/>
      <c r="B766" s="84"/>
      <c r="C766" s="84"/>
      <c r="D766" s="84"/>
      <c r="E766" s="84"/>
      <c r="F766" s="84"/>
      <c r="G766" s="84"/>
      <c r="L766" s="86"/>
      <c r="M766" s="86"/>
      <c r="N766" s="87"/>
      <c r="O766" s="86"/>
      <c r="P766" s="86"/>
      <c r="Q766" s="86"/>
      <c r="T766" s="88"/>
      <c r="Z766" s="88"/>
      <c r="AD766" s="84"/>
      <c r="AE766" s="84"/>
      <c r="AF766" s="84"/>
      <c r="AG766" s="84"/>
      <c r="AH766" s="84"/>
      <c r="AI766" s="84"/>
      <c r="AJ766" s="84"/>
    </row>
    <row r="767" spans="1:36" s="85" customFormat="1">
      <c r="A767" s="83"/>
      <c r="B767" s="84"/>
      <c r="C767" s="84"/>
      <c r="D767" s="84"/>
      <c r="E767" s="84"/>
      <c r="F767" s="84"/>
      <c r="G767" s="84"/>
      <c r="L767" s="86"/>
      <c r="M767" s="86"/>
      <c r="N767" s="87"/>
      <c r="O767" s="86"/>
      <c r="P767" s="86"/>
      <c r="Q767" s="86"/>
      <c r="T767" s="88"/>
      <c r="Z767" s="88"/>
      <c r="AD767" s="84"/>
      <c r="AE767" s="84"/>
      <c r="AF767" s="84"/>
      <c r="AG767" s="84"/>
      <c r="AH767" s="84"/>
      <c r="AI767" s="84"/>
      <c r="AJ767" s="84"/>
    </row>
    <row r="768" spans="1:36" s="85" customFormat="1">
      <c r="A768" s="83"/>
      <c r="B768" s="84"/>
      <c r="C768" s="84"/>
      <c r="D768" s="84"/>
      <c r="E768" s="84"/>
      <c r="F768" s="84"/>
      <c r="G768" s="84"/>
      <c r="L768" s="86"/>
      <c r="M768" s="86"/>
      <c r="N768" s="87"/>
      <c r="O768" s="86"/>
      <c r="P768" s="86"/>
      <c r="Q768" s="86"/>
      <c r="T768" s="88"/>
      <c r="Z768" s="88"/>
      <c r="AD768" s="84"/>
      <c r="AE768" s="84"/>
      <c r="AF768" s="84"/>
      <c r="AG768" s="84"/>
      <c r="AH768" s="84"/>
      <c r="AI768" s="84"/>
      <c r="AJ768" s="84"/>
    </row>
    <row r="769" spans="1:36" s="85" customFormat="1">
      <c r="A769" s="83"/>
      <c r="B769" s="84"/>
      <c r="C769" s="84"/>
      <c r="D769" s="84"/>
      <c r="E769" s="84"/>
      <c r="F769" s="84"/>
      <c r="G769" s="84"/>
      <c r="L769" s="86"/>
      <c r="M769" s="86"/>
      <c r="N769" s="87"/>
      <c r="O769" s="86"/>
      <c r="P769" s="86"/>
      <c r="Q769" s="86"/>
      <c r="T769" s="88"/>
      <c r="Z769" s="88"/>
      <c r="AD769" s="84"/>
      <c r="AE769" s="84"/>
      <c r="AF769" s="84"/>
      <c r="AG769" s="84"/>
      <c r="AH769" s="84"/>
      <c r="AI769" s="84"/>
      <c r="AJ769" s="84"/>
    </row>
    <row r="770" spans="1:36" s="85" customFormat="1">
      <c r="A770" s="83"/>
      <c r="B770" s="84"/>
      <c r="C770" s="84"/>
      <c r="D770" s="84"/>
      <c r="E770" s="84"/>
      <c r="F770" s="84"/>
      <c r="G770" s="84"/>
      <c r="L770" s="86"/>
      <c r="M770" s="86"/>
      <c r="N770" s="87"/>
      <c r="O770" s="86"/>
      <c r="P770" s="86"/>
      <c r="Q770" s="86"/>
      <c r="T770" s="88"/>
      <c r="Z770" s="88"/>
      <c r="AD770" s="84"/>
      <c r="AE770" s="84"/>
      <c r="AF770" s="84"/>
      <c r="AG770" s="84"/>
      <c r="AH770" s="84"/>
      <c r="AI770" s="84"/>
      <c r="AJ770" s="84"/>
    </row>
    <row r="771" spans="1:36" s="85" customFormat="1">
      <c r="A771" s="83"/>
      <c r="B771" s="84"/>
      <c r="C771" s="84"/>
      <c r="D771" s="84"/>
      <c r="E771" s="84"/>
      <c r="F771" s="84"/>
      <c r="G771" s="84"/>
      <c r="L771" s="86"/>
      <c r="M771" s="86"/>
      <c r="N771" s="87"/>
      <c r="O771" s="86"/>
      <c r="P771" s="86"/>
      <c r="Q771" s="86"/>
      <c r="T771" s="88"/>
      <c r="Z771" s="88"/>
      <c r="AD771" s="84"/>
      <c r="AE771" s="84"/>
      <c r="AF771" s="84"/>
      <c r="AG771" s="84"/>
      <c r="AH771" s="84"/>
      <c r="AI771" s="84"/>
      <c r="AJ771" s="84"/>
    </row>
    <row r="772" spans="1:36" s="85" customFormat="1">
      <c r="A772" s="83"/>
      <c r="B772" s="84"/>
      <c r="C772" s="84"/>
      <c r="D772" s="84"/>
      <c r="E772" s="84"/>
      <c r="F772" s="84"/>
      <c r="G772" s="84"/>
      <c r="L772" s="86"/>
      <c r="M772" s="86"/>
      <c r="N772" s="87"/>
      <c r="O772" s="86"/>
      <c r="P772" s="86"/>
      <c r="Q772" s="86"/>
      <c r="T772" s="88"/>
      <c r="Z772" s="88"/>
      <c r="AD772" s="84"/>
      <c r="AE772" s="84"/>
      <c r="AF772" s="84"/>
      <c r="AG772" s="84"/>
      <c r="AH772" s="84"/>
      <c r="AI772" s="84"/>
      <c r="AJ772" s="84"/>
    </row>
    <row r="773" spans="1:36" s="85" customFormat="1">
      <c r="A773" s="83"/>
      <c r="B773" s="84"/>
      <c r="C773" s="84"/>
      <c r="D773" s="84"/>
      <c r="E773" s="84"/>
      <c r="F773" s="84"/>
      <c r="G773" s="84"/>
      <c r="L773" s="86"/>
      <c r="M773" s="86"/>
      <c r="N773" s="87"/>
      <c r="O773" s="86"/>
      <c r="P773" s="86"/>
      <c r="Q773" s="86"/>
      <c r="T773" s="88"/>
      <c r="Z773" s="88"/>
      <c r="AD773" s="84"/>
      <c r="AE773" s="84"/>
      <c r="AF773" s="84"/>
      <c r="AG773" s="84"/>
      <c r="AH773" s="84"/>
      <c r="AI773" s="84"/>
      <c r="AJ773" s="84"/>
    </row>
    <row r="774" spans="1:36" s="85" customFormat="1">
      <c r="A774" s="83"/>
      <c r="B774" s="84"/>
      <c r="C774" s="84"/>
      <c r="D774" s="84"/>
      <c r="E774" s="84"/>
      <c r="F774" s="84"/>
      <c r="G774" s="84"/>
      <c r="L774" s="86"/>
      <c r="M774" s="86"/>
      <c r="N774" s="87"/>
      <c r="O774" s="86"/>
      <c r="P774" s="86"/>
      <c r="Q774" s="86"/>
      <c r="T774" s="88"/>
      <c r="Z774" s="88"/>
      <c r="AD774" s="84"/>
      <c r="AE774" s="84"/>
      <c r="AF774" s="84"/>
      <c r="AG774" s="84"/>
      <c r="AH774" s="84"/>
      <c r="AI774" s="84"/>
      <c r="AJ774" s="84"/>
    </row>
    <row r="775" spans="1:36" s="85" customFormat="1">
      <c r="A775" s="83"/>
      <c r="B775" s="84"/>
      <c r="C775" s="84"/>
      <c r="D775" s="84"/>
      <c r="E775" s="84"/>
      <c r="F775" s="84"/>
      <c r="G775" s="84"/>
      <c r="L775" s="86"/>
      <c r="M775" s="86"/>
      <c r="N775" s="87"/>
      <c r="O775" s="86"/>
      <c r="P775" s="86"/>
      <c r="Q775" s="86"/>
      <c r="T775" s="88"/>
      <c r="Z775" s="88"/>
      <c r="AD775" s="84"/>
      <c r="AE775" s="84"/>
      <c r="AF775" s="84"/>
      <c r="AG775" s="84"/>
      <c r="AH775" s="84"/>
      <c r="AI775" s="84"/>
      <c r="AJ775" s="84"/>
    </row>
    <row r="776" spans="1:36" s="85" customFormat="1">
      <c r="A776" s="83"/>
      <c r="B776" s="84"/>
      <c r="C776" s="84"/>
      <c r="D776" s="84"/>
      <c r="E776" s="84"/>
      <c r="F776" s="84"/>
      <c r="G776" s="84"/>
      <c r="L776" s="86"/>
      <c r="M776" s="86"/>
      <c r="N776" s="87"/>
      <c r="O776" s="86"/>
      <c r="P776" s="86"/>
      <c r="Q776" s="86"/>
      <c r="T776" s="88"/>
      <c r="Z776" s="88"/>
      <c r="AD776" s="84"/>
      <c r="AE776" s="84"/>
      <c r="AF776" s="84"/>
      <c r="AG776" s="84"/>
      <c r="AH776" s="84"/>
      <c r="AI776" s="84"/>
      <c r="AJ776" s="84"/>
    </row>
    <row r="777" spans="1:36" s="85" customFormat="1">
      <c r="A777" s="83"/>
      <c r="B777" s="84"/>
      <c r="C777" s="84"/>
      <c r="D777" s="84"/>
      <c r="E777" s="84"/>
      <c r="F777" s="84"/>
      <c r="G777" s="84"/>
      <c r="L777" s="86"/>
      <c r="M777" s="86"/>
      <c r="N777" s="87"/>
      <c r="O777" s="86"/>
      <c r="P777" s="86"/>
      <c r="Q777" s="86"/>
      <c r="T777" s="88"/>
      <c r="Z777" s="88"/>
      <c r="AD777" s="84"/>
      <c r="AE777" s="84"/>
      <c r="AF777" s="84"/>
      <c r="AG777" s="84"/>
      <c r="AH777" s="84"/>
      <c r="AI777" s="84"/>
      <c r="AJ777" s="84"/>
    </row>
    <row r="778" spans="1:36" s="85" customFormat="1">
      <c r="A778" s="83"/>
      <c r="B778" s="84"/>
      <c r="C778" s="84"/>
      <c r="D778" s="84"/>
      <c r="E778" s="84"/>
      <c r="F778" s="84"/>
      <c r="G778" s="84"/>
      <c r="L778" s="86"/>
      <c r="M778" s="86"/>
      <c r="N778" s="87"/>
      <c r="O778" s="86"/>
      <c r="P778" s="86"/>
      <c r="Q778" s="86"/>
      <c r="T778" s="88"/>
      <c r="Z778" s="88"/>
      <c r="AD778" s="84"/>
      <c r="AE778" s="84"/>
      <c r="AF778" s="84"/>
      <c r="AG778" s="84"/>
      <c r="AH778" s="84"/>
      <c r="AI778" s="84"/>
      <c r="AJ778" s="84"/>
    </row>
    <row r="779" spans="1:36" s="85" customFormat="1">
      <c r="A779" s="83"/>
      <c r="B779" s="84"/>
      <c r="C779" s="84"/>
      <c r="D779" s="84"/>
      <c r="E779" s="84"/>
      <c r="F779" s="84"/>
      <c r="G779" s="84"/>
      <c r="L779" s="86"/>
      <c r="M779" s="86"/>
      <c r="N779" s="87"/>
      <c r="O779" s="86"/>
      <c r="P779" s="86"/>
      <c r="Q779" s="86"/>
      <c r="T779" s="88"/>
      <c r="Z779" s="88"/>
      <c r="AD779" s="84"/>
      <c r="AE779" s="84"/>
      <c r="AF779" s="84"/>
      <c r="AG779" s="84"/>
      <c r="AH779" s="84"/>
      <c r="AI779" s="84"/>
      <c r="AJ779" s="84"/>
    </row>
    <row r="780" spans="1:36" s="85" customFormat="1">
      <c r="A780" s="83"/>
      <c r="B780" s="84"/>
      <c r="C780" s="84"/>
      <c r="D780" s="84"/>
      <c r="E780" s="84"/>
      <c r="F780" s="84"/>
      <c r="G780" s="84"/>
      <c r="L780" s="86"/>
      <c r="M780" s="86"/>
      <c r="N780" s="87"/>
      <c r="O780" s="86"/>
      <c r="P780" s="86"/>
      <c r="Q780" s="86"/>
      <c r="T780" s="88"/>
      <c r="Z780" s="88"/>
      <c r="AD780" s="84"/>
      <c r="AE780" s="84"/>
      <c r="AF780" s="84"/>
      <c r="AG780" s="84"/>
      <c r="AH780" s="84"/>
      <c r="AI780" s="84"/>
      <c r="AJ780" s="84"/>
    </row>
    <row r="781" spans="1:36" s="85" customFormat="1">
      <c r="A781" s="83"/>
      <c r="B781" s="84"/>
      <c r="C781" s="84"/>
      <c r="D781" s="84"/>
      <c r="E781" s="84"/>
      <c r="F781" s="84"/>
      <c r="G781" s="84"/>
      <c r="L781" s="86"/>
      <c r="M781" s="86"/>
      <c r="N781" s="87"/>
      <c r="O781" s="86"/>
      <c r="P781" s="86"/>
      <c r="Q781" s="86"/>
      <c r="T781" s="88"/>
      <c r="Z781" s="88"/>
      <c r="AD781" s="84"/>
      <c r="AE781" s="84"/>
      <c r="AF781" s="84"/>
      <c r="AG781" s="84"/>
      <c r="AH781" s="84"/>
      <c r="AI781" s="84"/>
      <c r="AJ781" s="84"/>
    </row>
    <row r="782" spans="1:36" s="85" customFormat="1">
      <c r="A782" s="83"/>
      <c r="B782" s="84"/>
      <c r="C782" s="84"/>
      <c r="D782" s="84"/>
      <c r="E782" s="84"/>
      <c r="F782" s="84"/>
      <c r="G782" s="84"/>
      <c r="L782" s="86"/>
      <c r="M782" s="86"/>
      <c r="N782" s="87"/>
      <c r="O782" s="86"/>
      <c r="P782" s="86"/>
      <c r="Q782" s="86"/>
      <c r="T782" s="88"/>
      <c r="Z782" s="88"/>
      <c r="AD782" s="84"/>
      <c r="AE782" s="84"/>
      <c r="AF782" s="84"/>
      <c r="AG782" s="84"/>
      <c r="AH782" s="84"/>
      <c r="AI782" s="84"/>
      <c r="AJ782" s="84"/>
    </row>
    <row r="783" spans="1:36" s="85" customFormat="1">
      <c r="A783" s="83"/>
      <c r="B783" s="84"/>
      <c r="C783" s="84"/>
      <c r="D783" s="84"/>
      <c r="E783" s="84"/>
      <c r="F783" s="84"/>
      <c r="G783" s="84"/>
      <c r="L783" s="86"/>
      <c r="M783" s="86"/>
      <c r="N783" s="87"/>
      <c r="O783" s="86"/>
      <c r="P783" s="86"/>
      <c r="Q783" s="86"/>
      <c r="T783" s="88"/>
      <c r="Z783" s="88"/>
      <c r="AD783" s="84"/>
      <c r="AE783" s="84"/>
      <c r="AF783" s="84"/>
      <c r="AG783" s="84"/>
      <c r="AH783" s="84"/>
      <c r="AI783" s="84"/>
      <c r="AJ783" s="84"/>
    </row>
    <row r="784" spans="1:36" s="85" customFormat="1">
      <c r="A784" s="83"/>
      <c r="B784" s="84"/>
      <c r="C784" s="84"/>
      <c r="D784" s="84"/>
      <c r="E784" s="84"/>
      <c r="F784" s="84"/>
      <c r="G784" s="84"/>
      <c r="L784" s="86"/>
      <c r="M784" s="86"/>
      <c r="N784" s="87"/>
      <c r="O784" s="86"/>
      <c r="P784" s="86"/>
      <c r="Q784" s="86"/>
      <c r="T784" s="88"/>
      <c r="Z784" s="88"/>
      <c r="AD784" s="84"/>
      <c r="AE784" s="84"/>
      <c r="AF784" s="84"/>
      <c r="AG784" s="84"/>
      <c r="AH784" s="84"/>
      <c r="AI784" s="84"/>
      <c r="AJ784" s="84"/>
    </row>
    <row r="785" spans="1:36" s="85" customFormat="1">
      <c r="A785" s="83"/>
      <c r="B785" s="84"/>
      <c r="C785" s="84"/>
      <c r="D785" s="84"/>
      <c r="E785" s="84"/>
      <c r="F785" s="84"/>
      <c r="G785" s="84"/>
      <c r="L785" s="86"/>
      <c r="M785" s="86"/>
      <c r="N785" s="87"/>
      <c r="O785" s="86"/>
      <c r="P785" s="86"/>
      <c r="Q785" s="86"/>
      <c r="T785" s="88"/>
      <c r="Z785" s="88"/>
      <c r="AD785" s="84"/>
      <c r="AE785" s="84"/>
      <c r="AF785" s="84"/>
      <c r="AG785" s="84"/>
      <c r="AH785" s="84"/>
      <c r="AI785" s="84"/>
      <c r="AJ785" s="84"/>
    </row>
    <row r="786" spans="1:36" s="85" customFormat="1">
      <c r="A786" s="83"/>
      <c r="B786" s="84"/>
      <c r="C786" s="84"/>
      <c r="D786" s="84"/>
      <c r="E786" s="84"/>
      <c r="F786" s="84"/>
      <c r="G786" s="84"/>
      <c r="L786" s="86"/>
      <c r="M786" s="86"/>
      <c r="N786" s="87"/>
      <c r="O786" s="86"/>
      <c r="P786" s="86"/>
      <c r="Q786" s="86"/>
      <c r="T786" s="88"/>
      <c r="Z786" s="88"/>
      <c r="AD786" s="84"/>
      <c r="AE786" s="84"/>
      <c r="AF786" s="84"/>
      <c r="AG786" s="84"/>
      <c r="AH786" s="84"/>
      <c r="AI786" s="84"/>
      <c r="AJ786" s="84"/>
    </row>
    <row r="787" spans="1:36" s="85" customFormat="1">
      <c r="A787" s="83"/>
      <c r="B787" s="84"/>
      <c r="C787" s="84"/>
      <c r="D787" s="84"/>
      <c r="E787" s="84"/>
      <c r="F787" s="84"/>
      <c r="G787" s="84"/>
      <c r="L787" s="86"/>
      <c r="M787" s="86"/>
      <c r="N787" s="87"/>
      <c r="O787" s="86"/>
      <c r="P787" s="86"/>
      <c r="Q787" s="86"/>
      <c r="T787" s="88"/>
      <c r="Z787" s="88"/>
      <c r="AD787" s="84"/>
      <c r="AE787" s="84"/>
      <c r="AF787" s="84"/>
      <c r="AG787" s="84"/>
      <c r="AH787" s="84"/>
      <c r="AI787" s="84"/>
      <c r="AJ787" s="84"/>
    </row>
    <row r="788" spans="1:36" s="85" customFormat="1">
      <c r="A788" s="83"/>
      <c r="B788" s="84"/>
      <c r="C788" s="84"/>
      <c r="D788" s="84"/>
      <c r="E788" s="84"/>
      <c r="F788" s="84"/>
      <c r="G788" s="84"/>
      <c r="L788" s="86"/>
      <c r="M788" s="86"/>
      <c r="N788" s="87"/>
      <c r="O788" s="86"/>
      <c r="P788" s="86"/>
      <c r="Q788" s="86"/>
      <c r="T788" s="88"/>
      <c r="Z788" s="88"/>
      <c r="AD788" s="84"/>
      <c r="AE788" s="84"/>
      <c r="AF788" s="84"/>
      <c r="AG788" s="84"/>
      <c r="AH788" s="84"/>
      <c r="AI788" s="84"/>
      <c r="AJ788" s="84"/>
    </row>
    <row r="789" spans="1:36" s="85" customFormat="1">
      <c r="A789" s="83"/>
      <c r="B789" s="84"/>
      <c r="C789" s="84"/>
      <c r="D789" s="84"/>
      <c r="E789" s="84"/>
      <c r="F789" s="84"/>
      <c r="G789" s="84"/>
      <c r="L789" s="86"/>
      <c r="M789" s="86"/>
      <c r="N789" s="87"/>
      <c r="O789" s="86"/>
      <c r="P789" s="86"/>
      <c r="Q789" s="86"/>
      <c r="T789" s="88"/>
      <c r="Z789" s="88"/>
      <c r="AD789" s="84"/>
      <c r="AE789" s="84"/>
      <c r="AF789" s="84"/>
      <c r="AG789" s="84"/>
      <c r="AH789" s="84"/>
      <c r="AI789" s="84"/>
      <c r="AJ789" s="84"/>
    </row>
    <row r="790" spans="1:36" s="85" customFormat="1">
      <c r="A790" s="83"/>
      <c r="B790" s="84"/>
      <c r="C790" s="84"/>
      <c r="D790" s="84"/>
      <c r="E790" s="84"/>
      <c r="F790" s="84"/>
      <c r="G790" s="84"/>
      <c r="L790" s="86"/>
      <c r="M790" s="86"/>
      <c r="N790" s="87"/>
      <c r="O790" s="86"/>
      <c r="P790" s="86"/>
      <c r="Q790" s="86"/>
      <c r="T790" s="88"/>
      <c r="Z790" s="88"/>
      <c r="AD790" s="84"/>
      <c r="AE790" s="84"/>
      <c r="AF790" s="84"/>
      <c r="AG790" s="84"/>
      <c r="AH790" s="84"/>
      <c r="AI790" s="84"/>
      <c r="AJ790" s="84"/>
    </row>
    <row r="791" spans="1:36" s="85" customFormat="1">
      <c r="A791" s="83"/>
      <c r="B791" s="84"/>
      <c r="C791" s="84"/>
      <c r="D791" s="84"/>
      <c r="E791" s="84"/>
      <c r="F791" s="84"/>
      <c r="G791" s="84"/>
      <c r="L791" s="86"/>
      <c r="M791" s="86"/>
      <c r="N791" s="87"/>
      <c r="O791" s="86"/>
      <c r="P791" s="86"/>
      <c r="Q791" s="86"/>
      <c r="T791" s="88"/>
      <c r="Z791" s="88"/>
      <c r="AD791" s="84"/>
      <c r="AE791" s="84"/>
      <c r="AF791" s="84"/>
      <c r="AG791" s="84"/>
      <c r="AH791" s="84"/>
      <c r="AI791" s="84"/>
      <c r="AJ791" s="84"/>
    </row>
    <row r="792" spans="1:36" s="85" customFormat="1">
      <c r="A792" s="83"/>
      <c r="B792" s="84"/>
      <c r="C792" s="84"/>
      <c r="D792" s="84"/>
      <c r="E792" s="84"/>
      <c r="F792" s="84"/>
      <c r="G792" s="84"/>
      <c r="L792" s="86"/>
      <c r="M792" s="86"/>
      <c r="N792" s="87"/>
      <c r="O792" s="86"/>
      <c r="P792" s="86"/>
      <c r="Q792" s="86"/>
      <c r="T792" s="88"/>
      <c r="Z792" s="88"/>
      <c r="AD792" s="84"/>
      <c r="AE792" s="84"/>
      <c r="AF792" s="84"/>
      <c r="AG792" s="84"/>
      <c r="AH792" s="84"/>
      <c r="AI792" s="84"/>
      <c r="AJ792" s="84"/>
    </row>
    <row r="793" spans="1:36" s="85" customFormat="1">
      <c r="A793" s="83"/>
      <c r="B793" s="84"/>
      <c r="C793" s="84"/>
      <c r="D793" s="84"/>
      <c r="E793" s="84"/>
      <c r="F793" s="84"/>
      <c r="G793" s="84"/>
      <c r="L793" s="86"/>
      <c r="M793" s="86"/>
      <c r="N793" s="87"/>
      <c r="O793" s="86"/>
      <c r="P793" s="86"/>
      <c r="Q793" s="86"/>
      <c r="T793" s="88"/>
      <c r="Z793" s="88"/>
      <c r="AD793" s="84"/>
      <c r="AE793" s="84"/>
      <c r="AF793" s="84"/>
      <c r="AG793" s="84"/>
      <c r="AH793" s="84"/>
      <c r="AI793" s="84"/>
      <c r="AJ793" s="84"/>
    </row>
    <row r="794" spans="1:36" s="85" customFormat="1">
      <c r="A794" s="83"/>
      <c r="B794" s="84"/>
      <c r="C794" s="84"/>
      <c r="D794" s="84"/>
      <c r="E794" s="84"/>
      <c r="F794" s="84"/>
      <c r="G794" s="84"/>
      <c r="L794" s="86"/>
      <c r="M794" s="86"/>
      <c r="N794" s="87"/>
      <c r="O794" s="86"/>
      <c r="P794" s="86"/>
      <c r="Q794" s="86"/>
      <c r="T794" s="88"/>
      <c r="Z794" s="88"/>
      <c r="AD794" s="84"/>
      <c r="AE794" s="84"/>
      <c r="AF794" s="84"/>
      <c r="AG794" s="84"/>
      <c r="AH794" s="84"/>
      <c r="AI794" s="84"/>
      <c r="AJ794" s="84"/>
    </row>
    <row r="795" spans="1:36" s="85" customFormat="1">
      <c r="A795" s="83"/>
      <c r="B795" s="84"/>
      <c r="C795" s="84"/>
      <c r="D795" s="84"/>
      <c r="E795" s="84"/>
      <c r="F795" s="84"/>
      <c r="G795" s="84"/>
      <c r="L795" s="86"/>
      <c r="M795" s="86"/>
      <c r="N795" s="87"/>
      <c r="O795" s="86"/>
      <c r="P795" s="86"/>
      <c r="Q795" s="86"/>
      <c r="T795" s="88"/>
      <c r="Z795" s="88"/>
      <c r="AD795" s="84"/>
      <c r="AE795" s="84"/>
      <c r="AF795" s="84"/>
      <c r="AG795" s="84"/>
      <c r="AH795" s="84"/>
      <c r="AI795" s="84"/>
      <c r="AJ795" s="84"/>
    </row>
    <row r="796" spans="1:36" s="85" customFormat="1">
      <c r="A796" s="83"/>
      <c r="B796" s="84"/>
      <c r="C796" s="84"/>
      <c r="D796" s="84"/>
      <c r="E796" s="84"/>
      <c r="F796" s="84"/>
      <c r="G796" s="84"/>
      <c r="L796" s="86"/>
      <c r="M796" s="86"/>
      <c r="N796" s="87"/>
      <c r="O796" s="86"/>
      <c r="P796" s="86"/>
      <c r="Q796" s="86"/>
      <c r="T796" s="88"/>
      <c r="Z796" s="88"/>
      <c r="AD796" s="84"/>
      <c r="AE796" s="84"/>
      <c r="AF796" s="84"/>
      <c r="AG796" s="84"/>
      <c r="AH796" s="84"/>
      <c r="AI796" s="84"/>
      <c r="AJ796" s="84"/>
    </row>
    <row r="797" spans="1:36" s="85" customFormat="1">
      <c r="A797" s="83"/>
      <c r="B797" s="84"/>
      <c r="C797" s="84"/>
      <c r="D797" s="84"/>
      <c r="E797" s="84"/>
      <c r="F797" s="84"/>
      <c r="G797" s="84"/>
      <c r="L797" s="86"/>
      <c r="M797" s="86"/>
      <c r="N797" s="87"/>
      <c r="O797" s="86"/>
      <c r="P797" s="86"/>
      <c r="Q797" s="86"/>
      <c r="T797" s="88"/>
      <c r="Z797" s="88"/>
      <c r="AD797" s="84"/>
      <c r="AE797" s="84"/>
      <c r="AF797" s="84"/>
      <c r="AG797" s="84"/>
      <c r="AH797" s="84"/>
      <c r="AI797" s="84"/>
      <c r="AJ797" s="84"/>
    </row>
    <row r="798" spans="1:36" s="85" customFormat="1">
      <c r="A798" s="83"/>
      <c r="B798" s="84"/>
      <c r="C798" s="84"/>
      <c r="D798" s="84"/>
      <c r="E798" s="84"/>
      <c r="F798" s="84"/>
      <c r="G798" s="84"/>
      <c r="L798" s="86"/>
      <c r="M798" s="86"/>
      <c r="N798" s="87"/>
      <c r="O798" s="86"/>
      <c r="P798" s="86"/>
      <c r="Q798" s="86"/>
      <c r="T798" s="88"/>
      <c r="Z798" s="88"/>
      <c r="AD798" s="84"/>
      <c r="AE798" s="84"/>
      <c r="AF798" s="84"/>
      <c r="AG798" s="84"/>
      <c r="AH798" s="84"/>
      <c r="AI798" s="84"/>
      <c r="AJ798" s="84"/>
    </row>
    <row r="799" spans="1:36" s="85" customFormat="1">
      <c r="A799" s="83"/>
      <c r="B799" s="84"/>
      <c r="C799" s="84"/>
      <c r="D799" s="84"/>
      <c r="E799" s="84"/>
      <c r="F799" s="84"/>
      <c r="G799" s="84"/>
      <c r="L799" s="86"/>
      <c r="M799" s="86"/>
      <c r="N799" s="87"/>
      <c r="O799" s="86"/>
      <c r="P799" s="86"/>
      <c r="Q799" s="86"/>
      <c r="T799" s="88"/>
      <c r="Z799" s="88"/>
      <c r="AD799" s="84"/>
      <c r="AE799" s="84"/>
      <c r="AF799" s="84"/>
      <c r="AG799" s="84"/>
      <c r="AH799" s="84"/>
      <c r="AI799" s="84"/>
      <c r="AJ799" s="84"/>
    </row>
    <row r="800" spans="1:36" s="85" customFormat="1">
      <c r="A800" s="83"/>
      <c r="B800" s="84"/>
      <c r="C800" s="84"/>
      <c r="D800" s="84"/>
      <c r="E800" s="84"/>
      <c r="F800" s="84"/>
      <c r="G800" s="84"/>
      <c r="L800" s="86"/>
      <c r="M800" s="86"/>
      <c r="N800" s="87"/>
      <c r="O800" s="86"/>
      <c r="P800" s="86"/>
      <c r="Q800" s="86"/>
      <c r="T800" s="88"/>
      <c r="Z800" s="88"/>
      <c r="AD800" s="84"/>
      <c r="AE800" s="84"/>
      <c r="AF800" s="84"/>
      <c r="AG800" s="84"/>
      <c r="AH800" s="84"/>
      <c r="AI800" s="84"/>
      <c r="AJ800" s="84"/>
    </row>
    <row r="801" spans="1:36" s="85" customFormat="1">
      <c r="A801" s="83"/>
      <c r="B801" s="84"/>
      <c r="C801" s="84"/>
      <c r="D801" s="84"/>
      <c r="E801" s="84"/>
      <c r="F801" s="84"/>
      <c r="G801" s="84"/>
      <c r="L801" s="86"/>
      <c r="M801" s="86"/>
      <c r="N801" s="87"/>
      <c r="O801" s="86"/>
      <c r="P801" s="86"/>
      <c r="Q801" s="86"/>
      <c r="T801" s="88"/>
      <c r="Z801" s="88"/>
      <c r="AD801" s="84"/>
      <c r="AE801" s="84"/>
      <c r="AF801" s="84"/>
      <c r="AG801" s="84"/>
      <c r="AH801" s="84"/>
      <c r="AI801" s="84"/>
      <c r="AJ801" s="84"/>
    </row>
    <row r="802" spans="1:36" s="85" customFormat="1">
      <c r="A802" s="83"/>
      <c r="B802" s="84"/>
      <c r="C802" s="84"/>
      <c r="D802" s="84"/>
      <c r="E802" s="84"/>
      <c r="F802" s="84"/>
      <c r="G802" s="84"/>
      <c r="L802" s="86"/>
      <c r="M802" s="86"/>
      <c r="N802" s="87"/>
      <c r="O802" s="86"/>
      <c r="P802" s="86"/>
      <c r="Q802" s="86"/>
      <c r="T802" s="88"/>
      <c r="Z802" s="88"/>
      <c r="AD802" s="84"/>
      <c r="AE802" s="84"/>
      <c r="AF802" s="84"/>
      <c r="AG802" s="84"/>
      <c r="AH802" s="84"/>
      <c r="AI802" s="84"/>
      <c r="AJ802" s="84"/>
    </row>
    <row r="803" spans="1:36" s="85" customFormat="1">
      <c r="A803" s="83"/>
      <c r="B803" s="84"/>
      <c r="C803" s="84"/>
      <c r="D803" s="84"/>
      <c r="E803" s="84"/>
      <c r="F803" s="84"/>
      <c r="G803" s="84"/>
      <c r="L803" s="86"/>
      <c r="M803" s="86"/>
      <c r="N803" s="87"/>
      <c r="O803" s="86"/>
      <c r="P803" s="86"/>
      <c r="Q803" s="86"/>
      <c r="T803" s="88"/>
      <c r="Z803" s="88"/>
      <c r="AD803" s="84"/>
      <c r="AE803" s="84"/>
      <c r="AF803" s="84"/>
      <c r="AG803" s="84"/>
      <c r="AH803" s="84"/>
      <c r="AI803" s="84"/>
      <c r="AJ803" s="84"/>
    </row>
    <row r="804" spans="1:36" s="85" customFormat="1">
      <c r="A804" s="83"/>
      <c r="B804" s="84"/>
      <c r="C804" s="84"/>
      <c r="D804" s="84"/>
      <c r="E804" s="84"/>
      <c r="F804" s="84"/>
      <c r="G804" s="84"/>
      <c r="L804" s="86"/>
      <c r="M804" s="86"/>
      <c r="N804" s="87"/>
      <c r="O804" s="86"/>
      <c r="P804" s="86"/>
      <c r="Q804" s="86"/>
      <c r="T804" s="88"/>
      <c r="Z804" s="88"/>
      <c r="AD804" s="84"/>
      <c r="AE804" s="84"/>
      <c r="AF804" s="84"/>
      <c r="AG804" s="84"/>
      <c r="AH804" s="84"/>
      <c r="AI804" s="84"/>
      <c r="AJ804" s="84"/>
    </row>
    <row r="805" spans="1:36" s="85" customFormat="1">
      <c r="A805" s="83"/>
      <c r="B805" s="84"/>
      <c r="C805" s="84"/>
      <c r="D805" s="84"/>
      <c r="E805" s="84"/>
      <c r="F805" s="84"/>
      <c r="G805" s="84"/>
      <c r="L805" s="86"/>
      <c r="M805" s="86"/>
      <c r="N805" s="87"/>
      <c r="O805" s="86"/>
      <c r="P805" s="86"/>
      <c r="Q805" s="86"/>
      <c r="T805" s="88"/>
      <c r="Z805" s="88"/>
      <c r="AD805" s="84"/>
      <c r="AE805" s="84"/>
      <c r="AF805" s="84"/>
      <c r="AG805" s="84"/>
      <c r="AH805" s="84"/>
      <c r="AI805" s="84"/>
      <c r="AJ805" s="84"/>
    </row>
    <row r="806" spans="1:36" s="85" customFormat="1">
      <c r="A806" s="83"/>
      <c r="B806" s="84"/>
      <c r="C806" s="84"/>
      <c r="D806" s="84"/>
      <c r="E806" s="84"/>
      <c r="F806" s="84"/>
      <c r="G806" s="84"/>
      <c r="L806" s="86"/>
      <c r="M806" s="86"/>
      <c r="N806" s="87"/>
      <c r="O806" s="86"/>
      <c r="P806" s="86"/>
      <c r="Q806" s="86"/>
      <c r="T806" s="88"/>
      <c r="Z806" s="88"/>
      <c r="AD806" s="84"/>
      <c r="AE806" s="84"/>
      <c r="AF806" s="84"/>
      <c r="AG806" s="84"/>
      <c r="AH806" s="84"/>
      <c r="AI806" s="84"/>
      <c r="AJ806" s="84"/>
    </row>
    <row r="807" spans="1:36" s="85" customFormat="1">
      <c r="A807" s="83"/>
      <c r="B807" s="84"/>
      <c r="C807" s="84"/>
      <c r="D807" s="84"/>
      <c r="E807" s="84"/>
      <c r="F807" s="84"/>
      <c r="G807" s="84"/>
      <c r="L807" s="86"/>
      <c r="M807" s="86"/>
      <c r="N807" s="87"/>
      <c r="O807" s="86"/>
      <c r="P807" s="86"/>
      <c r="Q807" s="86"/>
      <c r="T807" s="88"/>
      <c r="Z807" s="88"/>
      <c r="AD807" s="84"/>
      <c r="AE807" s="84"/>
      <c r="AF807" s="84"/>
      <c r="AG807" s="84"/>
      <c r="AH807" s="84"/>
      <c r="AI807" s="84"/>
      <c r="AJ807" s="84"/>
    </row>
    <row r="808" spans="1:36" s="85" customFormat="1">
      <c r="A808" s="83"/>
      <c r="B808" s="84"/>
      <c r="C808" s="84"/>
      <c r="D808" s="84"/>
      <c r="E808" s="84"/>
      <c r="F808" s="84"/>
      <c r="G808" s="84"/>
      <c r="L808" s="86"/>
      <c r="M808" s="86"/>
      <c r="N808" s="87"/>
      <c r="O808" s="86"/>
      <c r="P808" s="86"/>
      <c r="Q808" s="86"/>
      <c r="T808" s="88"/>
      <c r="Z808" s="88"/>
      <c r="AD808" s="84"/>
      <c r="AE808" s="84"/>
      <c r="AF808" s="84"/>
      <c r="AG808" s="84"/>
      <c r="AH808" s="84"/>
      <c r="AI808" s="84"/>
      <c r="AJ808" s="84"/>
    </row>
    <row r="809" spans="1:36" s="85" customFormat="1">
      <c r="A809" s="83"/>
      <c r="B809" s="84"/>
      <c r="C809" s="84"/>
      <c r="D809" s="84"/>
      <c r="E809" s="84"/>
      <c r="F809" s="84"/>
      <c r="G809" s="84"/>
      <c r="L809" s="86"/>
      <c r="M809" s="86"/>
      <c r="N809" s="87"/>
      <c r="O809" s="86"/>
      <c r="P809" s="86"/>
      <c r="Q809" s="86"/>
      <c r="T809" s="88"/>
      <c r="Z809" s="88"/>
      <c r="AD809" s="84"/>
      <c r="AE809" s="84"/>
      <c r="AF809" s="84"/>
      <c r="AG809" s="84"/>
      <c r="AH809" s="84"/>
      <c r="AI809" s="84"/>
      <c r="AJ809" s="84"/>
    </row>
    <row r="810" spans="1:36" s="85" customFormat="1">
      <c r="A810" s="83"/>
      <c r="B810" s="84"/>
      <c r="C810" s="84"/>
      <c r="D810" s="84"/>
      <c r="E810" s="84"/>
      <c r="F810" s="84"/>
      <c r="G810" s="84"/>
      <c r="L810" s="86"/>
      <c r="M810" s="86"/>
      <c r="N810" s="87"/>
      <c r="O810" s="86"/>
      <c r="P810" s="86"/>
      <c r="Q810" s="86"/>
      <c r="T810" s="88"/>
      <c r="Z810" s="88"/>
      <c r="AD810" s="84"/>
      <c r="AE810" s="84"/>
      <c r="AF810" s="84"/>
      <c r="AG810" s="84"/>
      <c r="AH810" s="84"/>
      <c r="AI810" s="84"/>
      <c r="AJ810" s="84"/>
    </row>
    <row r="811" spans="1:36" s="85" customFormat="1">
      <c r="A811" s="83"/>
      <c r="B811" s="84"/>
      <c r="C811" s="84"/>
      <c r="D811" s="84"/>
      <c r="E811" s="84"/>
      <c r="F811" s="84"/>
      <c r="G811" s="84"/>
      <c r="L811" s="86"/>
      <c r="M811" s="86"/>
      <c r="N811" s="87"/>
      <c r="O811" s="86"/>
      <c r="P811" s="86"/>
      <c r="Q811" s="86"/>
      <c r="T811" s="88"/>
      <c r="Z811" s="88"/>
      <c r="AD811" s="84"/>
      <c r="AE811" s="84"/>
      <c r="AF811" s="84"/>
      <c r="AG811" s="84"/>
      <c r="AH811" s="84"/>
      <c r="AI811" s="84"/>
      <c r="AJ811" s="84"/>
    </row>
    <row r="812" spans="1:36" s="85" customFormat="1">
      <c r="A812" s="83"/>
      <c r="B812" s="84"/>
      <c r="C812" s="84"/>
      <c r="D812" s="84"/>
      <c r="E812" s="84"/>
      <c r="F812" s="84"/>
      <c r="G812" s="84"/>
      <c r="L812" s="86"/>
      <c r="M812" s="86"/>
      <c r="N812" s="87"/>
      <c r="O812" s="86"/>
      <c r="P812" s="86"/>
      <c r="Q812" s="86"/>
      <c r="T812" s="88"/>
      <c r="Z812" s="88"/>
      <c r="AD812" s="84"/>
      <c r="AE812" s="84"/>
      <c r="AF812" s="84"/>
      <c r="AG812" s="84"/>
      <c r="AH812" s="84"/>
      <c r="AI812" s="84"/>
      <c r="AJ812" s="84"/>
    </row>
    <row r="813" spans="1:36" s="85" customFormat="1">
      <c r="A813" s="83"/>
      <c r="B813" s="84"/>
      <c r="C813" s="84"/>
      <c r="D813" s="84"/>
      <c r="E813" s="84"/>
      <c r="F813" s="84"/>
      <c r="G813" s="84"/>
      <c r="L813" s="86"/>
      <c r="M813" s="86"/>
      <c r="N813" s="87"/>
      <c r="O813" s="86"/>
      <c r="P813" s="86"/>
      <c r="Q813" s="86"/>
      <c r="T813" s="88"/>
      <c r="Z813" s="88"/>
      <c r="AD813" s="84"/>
      <c r="AE813" s="84"/>
      <c r="AF813" s="84"/>
      <c r="AG813" s="84"/>
      <c r="AH813" s="84"/>
      <c r="AI813" s="84"/>
      <c r="AJ813" s="84"/>
    </row>
    <row r="814" spans="1:36" s="85" customFormat="1">
      <c r="A814" s="83"/>
      <c r="B814" s="84"/>
      <c r="C814" s="84"/>
      <c r="D814" s="84"/>
      <c r="E814" s="84"/>
      <c r="F814" s="84"/>
      <c r="G814" s="84"/>
      <c r="L814" s="86"/>
      <c r="M814" s="86"/>
      <c r="N814" s="87"/>
      <c r="O814" s="86"/>
      <c r="P814" s="86"/>
      <c r="Q814" s="86"/>
      <c r="T814" s="88"/>
      <c r="Z814" s="88"/>
      <c r="AD814" s="84"/>
      <c r="AE814" s="84"/>
      <c r="AF814" s="84"/>
      <c r="AG814" s="84"/>
      <c r="AH814" s="84"/>
      <c r="AI814" s="84"/>
      <c r="AJ814" s="84"/>
    </row>
    <row r="815" spans="1:36" s="85" customFormat="1">
      <c r="A815" s="83"/>
      <c r="B815" s="84"/>
      <c r="C815" s="84"/>
      <c r="D815" s="84"/>
      <c r="E815" s="84"/>
      <c r="F815" s="84"/>
      <c r="G815" s="84"/>
      <c r="L815" s="86"/>
      <c r="M815" s="86"/>
      <c r="N815" s="87"/>
      <c r="O815" s="86"/>
      <c r="P815" s="86"/>
      <c r="Q815" s="86"/>
      <c r="T815" s="88"/>
      <c r="Z815" s="88"/>
      <c r="AD815" s="84"/>
      <c r="AE815" s="84"/>
      <c r="AF815" s="84"/>
      <c r="AG815" s="84"/>
      <c r="AH815" s="84"/>
      <c r="AI815" s="84"/>
      <c r="AJ815" s="84"/>
    </row>
    <row r="816" spans="1:36" s="85" customFormat="1">
      <c r="A816" s="83"/>
      <c r="B816" s="84"/>
      <c r="C816" s="84"/>
      <c r="D816" s="84"/>
      <c r="E816" s="84"/>
      <c r="F816" s="84"/>
      <c r="G816" s="84"/>
      <c r="L816" s="86"/>
      <c r="M816" s="86"/>
      <c r="N816" s="87"/>
      <c r="O816" s="86"/>
      <c r="P816" s="86"/>
      <c r="Q816" s="86"/>
      <c r="T816" s="88"/>
      <c r="Z816" s="88"/>
      <c r="AD816" s="84"/>
      <c r="AE816" s="84"/>
      <c r="AF816" s="84"/>
      <c r="AG816" s="84"/>
      <c r="AH816" s="84"/>
      <c r="AI816" s="84"/>
      <c r="AJ816" s="84"/>
    </row>
    <row r="817" spans="1:36" s="85" customFormat="1">
      <c r="A817" s="83"/>
      <c r="B817" s="84"/>
      <c r="C817" s="84"/>
      <c r="D817" s="84"/>
      <c r="E817" s="84"/>
      <c r="F817" s="84"/>
      <c r="G817" s="84"/>
      <c r="L817" s="86"/>
      <c r="M817" s="86"/>
      <c r="N817" s="87"/>
      <c r="O817" s="86"/>
      <c r="P817" s="86"/>
      <c r="Q817" s="86"/>
      <c r="T817" s="88"/>
      <c r="Z817" s="88"/>
      <c r="AD817" s="84"/>
      <c r="AE817" s="84"/>
      <c r="AF817" s="84"/>
      <c r="AG817" s="84"/>
      <c r="AH817" s="84"/>
      <c r="AI817" s="84"/>
      <c r="AJ817" s="84"/>
    </row>
    <row r="818" spans="1:36" s="85" customFormat="1">
      <c r="A818" s="83"/>
      <c r="B818" s="84"/>
      <c r="C818" s="84"/>
      <c r="D818" s="84"/>
      <c r="E818" s="84"/>
      <c r="F818" s="84"/>
      <c r="G818" s="84"/>
      <c r="L818" s="86"/>
      <c r="M818" s="86"/>
      <c r="N818" s="87"/>
      <c r="O818" s="86"/>
      <c r="P818" s="86"/>
      <c r="Q818" s="86"/>
      <c r="T818" s="88"/>
      <c r="Z818" s="88"/>
      <c r="AD818" s="84"/>
      <c r="AE818" s="84"/>
      <c r="AF818" s="84"/>
      <c r="AG818" s="84"/>
      <c r="AH818" s="84"/>
      <c r="AI818" s="84"/>
      <c r="AJ818" s="84"/>
    </row>
    <row r="819" spans="1:36" s="85" customFormat="1">
      <c r="A819" s="83"/>
      <c r="B819" s="84"/>
      <c r="C819" s="84"/>
      <c r="D819" s="84"/>
      <c r="E819" s="84"/>
      <c r="F819" s="84"/>
      <c r="G819" s="84"/>
      <c r="L819" s="86"/>
      <c r="M819" s="86"/>
      <c r="N819" s="87"/>
      <c r="O819" s="86"/>
      <c r="P819" s="86"/>
      <c r="Q819" s="86"/>
      <c r="T819" s="88"/>
      <c r="Z819" s="88"/>
      <c r="AD819" s="84"/>
      <c r="AE819" s="84"/>
      <c r="AF819" s="84"/>
      <c r="AG819" s="84"/>
      <c r="AH819" s="84"/>
      <c r="AI819" s="84"/>
      <c r="AJ819" s="84"/>
    </row>
    <row r="820" spans="1:36" s="85" customFormat="1">
      <c r="A820" s="83"/>
      <c r="B820" s="84"/>
      <c r="C820" s="84"/>
      <c r="D820" s="84"/>
      <c r="E820" s="84"/>
      <c r="F820" s="84"/>
      <c r="G820" s="84"/>
      <c r="L820" s="86"/>
      <c r="M820" s="86"/>
      <c r="N820" s="87"/>
      <c r="O820" s="86"/>
      <c r="P820" s="86"/>
      <c r="Q820" s="86"/>
      <c r="T820" s="88"/>
      <c r="Z820" s="88"/>
      <c r="AD820" s="84"/>
      <c r="AE820" s="84"/>
      <c r="AF820" s="84"/>
      <c r="AG820" s="84"/>
      <c r="AH820" s="84"/>
      <c r="AI820" s="84"/>
      <c r="AJ820" s="84"/>
    </row>
    <row r="821" spans="1:36" s="85" customFormat="1">
      <c r="A821" s="83"/>
      <c r="B821" s="84"/>
      <c r="C821" s="84"/>
      <c r="D821" s="84"/>
      <c r="E821" s="84"/>
      <c r="F821" s="84"/>
      <c r="G821" s="84"/>
      <c r="L821" s="86"/>
      <c r="M821" s="86"/>
      <c r="N821" s="87"/>
      <c r="O821" s="86"/>
      <c r="P821" s="86"/>
      <c r="Q821" s="86"/>
      <c r="T821" s="88"/>
      <c r="Z821" s="88"/>
      <c r="AD821" s="84"/>
      <c r="AE821" s="84"/>
      <c r="AF821" s="84"/>
      <c r="AG821" s="84"/>
      <c r="AH821" s="84"/>
      <c r="AI821" s="84"/>
      <c r="AJ821" s="84"/>
    </row>
    <row r="822" spans="1:36" s="85" customFormat="1">
      <c r="A822" s="83"/>
      <c r="B822" s="84"/>
      <c r="C822" s="84"/>
      <c r="D822" s="84"/>
      <c r="E822" s="84"/>
      <c r="F822" s="84"/>
      <c r="G822" s="84"/>
      <c r="L822" s="86"/>
      <c r="M822" s="86"/>
      <c r="N822" s="87"/>
      <c r="O822" s="86"/>
      <c r="P822" s="86"/>
      <c r="Q822" s="86"/>
      <c r="T822" s="88"/>
      <c r="Z822" s="88"/>
      <c r="AD822" s="84"/>
      <c r="AE822" s="84"/>
      <c r="AF822" s="84"/>
      <c r="AG822" s="84"/>
      <c r="AH822" s="84"/>
      <c r="AI822" s="84"/>
      <c r="AJ822" s="84"/>
    </row>
    <row r="823" spans="1:36" s="85" customFormat="1">
      <c r="A823" s="83"/>
      <c r="B823" s="84"/>
      <c r="C823" s="84"/>
      <c r="D823" s="84"/>
      <c r="E823" s="84"/>
      <c r="F823" s="84"/>
      <c r="G823" s="84"/>
      <c r="L823" s="86"/>
      <c r="M823" s="86"/>
      <c r="N823" s="87"/>
      <c r="O823" s="86"/>
      <c r="P823" s="86"/>
      <c r="Q823" s="86"/>
      <c r="T823" s="88"/>
      <c r="Z823" s="88"/>
      <c r="AD823" s="84"/>
      <c r="AE823" s="84"/>
      <c r="AF823" s="84"/>
      <c r="AG823" s="84"/>
      <c r="AH823" s="84"/>
      <c r="AI823" s="84"/>
      <c r="AJ823" s="84"/>
    </row>
    <row r="824" spans="1:36" s="85" customFormat="1">
      <c r="A824" s="83"/>
      <c r="B824" s="84"/>
      <c r="C824" s="84"/>
      <c r="D824" s="84"/>
      <c r="E824" s="84"/>
      <c r="F824" s="84"/>
      <c r="G824" s="84"/>
      <c r="L824" s="86"/>
      <c r="M824" s="86"/>
      <c r="N824" s="87"/>
      <c r="O824" s="86"/>
      <c r="P824" s="86"/>
      <c r="Q824" s="86"/>
      <c r="T824" s="88"/>
      <c r="Z824" s="88"/>
      <c r="AD824" s="84"/>
      <c r="AE824" s="84"/>
      <c r="AF824" s="84"/>
      <c r="AG824" s="84"/>
      <c r="AH824" s="84"/>
      <c r="AI824" s="84"/>
      <c r="AJ824" s="84"/>
    </row>
    <row r="825" spans="1:36" s="85" customFormat="1">
      <c r="A825" s="83"/>
      <c r="B825" s="84"/>
      <c r="C825" s="84"/>
      <c r="D825" s="84"/>
      <c r="E825" s="84"/>
      <c r="F825" s="84"/>
      <c r="G825" s="84"/>
      <c r="L825" s="86"/>
      <c r="M825" s="86"/>
      <c r="N825" s="87"/>
      <c r="O825" s="86"/>
      <c r="P825" s="86"/>
      <c r="Q825" s="86"/>
      <c r="T825" s="88"/>
      <c r="Z825" s="88"/>
      <c r="AD825" s="84"/>
      <c r="AE825" s="84"/>
      <c r="AF825" s="84"/>
      <c r="AG825" s="84"/>
      <c r="AH825" s="84"/>
      <c r="AI825" s="84"/>
      <c r="AJ825" s="84"/>
    </row>
    <row r="826" spans="1:36" s="85" customFormat="1">
      <c r="A826" s="83"/>
      <c r="B826" s="84"/>
      <c r="C826" s="84"/>
      <c r="D826" s="84"/>
      <c r="E826" s="84"/>
      <c r="F826" s="84"/>
      <c r="G826" s="84"/>
      <c r="L826" s="86"/>
      <c r="M826" s="86"/>
      <c r="N826" s="87"/>
      <c r="O826" s="86"/>
      <c r="P826" s="86"/>
      <c r="Q826" s="86"/>
      <c r="T826" s="88"/>
      <c r="Z826" s="88"/>
      <c r="AD826" s="84"/>
      <c r="AE826" s="84"/>
      <c r="AF826" s="84"/>
      <c r="AG826" s="84"/>
      <c r="AH826" s="84"/>
      <c r="AI826" s="84"/>
      <c r="AJ826" s="84"/>
    </row>
    <row r="827" spans="1:36" s="85" customFormat="1">
      <c r="A827" s="83"/>
      <c r="B827" s="84"/>
      <c r="C827" s="84"/>
      <c r="D827" s="84"/>
      <c r="E827" s="84"/>
      <c r="F827" s="84"/>
      <c r="G827" s="84"/>
      <c r="L827" s="86"/>
      <c r="M827" s="86"/>
      <c r="N827" s="87"/>
      <c r="O827" s="86"/>
      <c r="P827" s="86"/>
      <c r="Q827" s="86"/>
      <c r="T827" s="88"/>
      <c r="Z827" s="88"/>
      <c r="AD827" s="84"/>
      <c r="AE827" s="84"/>
      <c r="AF827" s="84"/>
      <c r="AG827" s="84"/>
      <c r="AH827" s="84"/>
      <c r="AI827" s="84"/>
      <c r="AJ827" s="84"/>
    </row>
    <row r="828" spans="1:36" s="85" customFormat="1">
      <c r="A828" s="83"/>
      <c r="B828" s="84"/>
      <c r="C828" s="84"/>
      <c r="D828" s="84"/>
      <c r="E828" s="84"/>
      <c r="F828" s="84"/>
      <c r="G828" s="84"/>
      <c r="L828" s="86"/>
      <c r="M828" s="86"/>
      <c r="N828" s="87"/>
      <c r="O828" s="86"/>
      <c r="P828" s="86"/>
      <c r="Q828" s="86"/>
      <c r="T828" s="88"/>
      <c r="Z828" s="88"/>
      <c r="AD828" s="84"/>
      <c r="AE828" s="84"/>
      <c r="AF828" s="84"/>
      <c r="AG828" s="84"/>
      <c r="AH828" s="84"/>
      <c r="AI828" s="84"/>
      <c r="AJ828" s="84"/>
    </row>
    <row r="829" spans="1:36" s="85" customFormat="1">
      <c r="A829" s="83"/>
      <c r="B829" s="84"/>
      <c r="C829" s="84"/>
      <c r="D829" s="84"/>
      <c r="E829" s="84"/>
      <c r="F829" s="84"/>
      <c r="G829" s="84"/>
      <c r="L829" s="86"/>
      <c r="M829" s="86"/>
      <c r="N829" s="87"/>
      <c r="O829" s="86"/>
      <c r="P829" s="86"/>
      <c r="Q829" s="86"/>
      <c r="T829" s="88"/>
      <c r="Z829" s="88"/>
      <c r="AD829" s="84"/>
      <c r="AE829" s="84"/>
      <c r="AF829" s="84"/>
      <c r="AG829" s="84"/>
      <c r="AH829" s="84"/>
      <c r="AI829" s="84"/>
      <c r="AJ829" s="84"/>
    </row>
    <row r="830" spans="1:36" s="85" customFormat="1">
      <c r="A830" s="83"/>
      <c r="B830" s="84"/>
      <c r="C830" s="84"/>
      <c r="D830" s="84"/>
      <c r="E830" s="84"/>
      <c r="F830" s="84"/>
      <c r="G830" s="84"/>
      <c r="L830" s="86"/>
      <c r="M830" s="86"/>
      <c r="N830" s="87"/>
      <c r="O830" s="86"/>
      <c r="P830" s="86"/>
      <c r="Q830" s="86"/>
      <c r="T830" s="88"/>
      <c r="Z830" s="88"/>
      <c r="AD830" s="84"/>
      <c r="AE830" s="84"/>
      <c r="AF830" s="84"/>
      <c r="AG830" s="84"/>
      <c r="AH830" s="84"/>
      <c r="AI830" s="84"/>
      <c r="AJ830" s="84"/>
    </row>
    <row r="831" spans="1:36" s="85" customFormat="1">
      <c r="A831" s="83"/>
      <c r="B831" s="84"/>
      <c r="C831" s="84"/>
      <c r="D831" s="84"/>
      <c r="E831" s="84"/>
      <c r="F831" s="84"/>
      <c r="G831" s="84"/>
      <c r="L831" s="86"/>
      <c r="M831" s="86"/>
      <c r="N831" s="87"/>
      <c r="O831" s="86"/>
      <c r="P831" s="86"/>
      <c r="Q831" s="86"/>
      <c r="T831" s="88"/>
      <c r="Z831" s="88"/>
      <c r="AD831" s="84"/>
      <c r="AE831" s="84"/>
      <c r="AF831" s="84"/>
      <c r="AG831" s="84"/>
      <c r="AH831" s="84"/>
      <c r="AI831" s="84"/>
      <c r="AJ831" s="84"/>
    </row>
    <row r="832" spans="1:36" s="85" customFormat="1">
      <c r="A832" s="83"/>
      <c r="B832" s="84"/>
      <c r="C832" s="84"/>
      <c r="D832" s="84"/>
      <c r="E832" s="84"/>
      <c r="F832" s="84"/>
      <c r="G832" s="84"/>
      <c r="L832" s="86"/>
      <c r="M832" s="86"/>
      <c r="N832" s="87"/>
      <c r="O832" s="86"/>
      <c r="P832" s="86"/>
      <c r="Q832" s="86"/>
      <c r="T832" s="88"/>
      <c r="Z832" s="88"/>
      <c r="AD832" s="84"/>
      <c r="AE832" s="84"/>
      <c r="AF832" s="84"/>
      <c r="AG832" s="84"/>
      <c r="AH832" s="84"/>
      <c r="AI832" s="84"/>
      <c r="AJ832" s="84"/>
    </row>
    <row r="833" spans="1:36" s="85" customFormat="1">
      <c r="A833" s="83"/>
      <c r="B833" s="84"/>
      <c r="C833" s="84"/>
      <c r="D833" s="84"/>
      <c r="E833" s="84"/>
      <c r="F833" s="84"/>
      <c r="G833" s="84"/>
      <c r="L833" s="86"/>
      <c r="M833" s="86"/>
      <c r="N833" s="87"/>
      <c r="O833" s="86"/>
      <c r="P833" s="86"/>
      <c r="Q833" s="86"/>
      <c r="T833" s="88"/>
      <c r="Z833" s="88"/>
      <c r="AD833" s="84"/>
      <c r="AE833" s="84"/>
      <c r="AF833" s="84"/>
      <c r="AG833" s="84"/>
      <c r="AH833" s="84"/>
      <c r="AI833" s="84"/>
      <c r="AJ833" s="84"/>
    </row>
    <row r="834" spans="1:36" s="85" customFormat="1">
      <c r="A834" s="83"/>
      <c r="B834" s="84"/>
      <c r="C834" s="84"/>
      <c r="D834" s="84"/>
      <c r="E834" s="84"/>
      <c r="F834" s="84"/>
      <c r="G834" s="84"/>
      <c r="L834" s="86"/>
      <c r="M834" s="86"/>
      <c r="N834" s="87"/>
      <c r="O834" s="86"/>
      <c r="P834" s="86"/>
      <c r="Q834" s="86"/>
      <c r="T834" s="88"/>
      <c r="Z834" s="88"/>
      <c r="AD834" s="84"/>
      <c r="AE834" s="84"/>
      <c r="AF834" s="84"/>
      <c r="AG834" s="84"/>
      <c r="AH834" s="84"/>
      <c r="AI834" s="84"/>
      <c r="AJ834" s="84"/>
    </row>
    <row r="835" spans="1:36" s="85" customFormat="1">
      <c r="A835" s="83"/>
      <c r="B835" s="84"/>
      <c r="C835" s="84"/>
      <c r="D835" s="84"/>
      <c r="E835" s="84"/>
      <c r="F835" s="84"/>
      <c r="G835" s="84"/>
      <c r="L835" s="86"/>
      <c r="M835" s="86"/>
      <c r="N835" s="87"/>
      <c r="O835" s="86"/>
      <c r="P835" s="86"/>
      <c r="Q835" s="86"/>
      <c r="T835" s="88"/>
      <c r="Z835" s="88"/>
      <c r="AD835" s="84"/>
      <c r="AE835" s="84"/>
      <c r="AF835" s="84"/>
      <c r="AG835" s="84"/>
      <c r="AH835" s="84"/>
      <c r="AI835" s="84"/>
      <c r="AJ835" s="84"/>
    </row>
    <row r="836" spans="1:36" s="85" customFormat="1">
      <c r="A836" s="83"/>
      <c r="B836" s="84"/>
      <c r="C836" s="84"/>
      <c r="D836" s="84"/>
      <c r="E836" s="84"/>
      <c r="F836" s="84"/>
      <c r="G836" s="84"/>
      <c r="L836" s="86"/>
      <c r="M836" s="86"/>
      <c r="N836" s="87"/>
      <c r="O836" s="86"/>
      <c r="P836" s="86"/>
      <c r="Q836" s="86"/>
      <c r="T836" s="88"/>
      <c r="Z836" s="88"/>
      <c r="AD836" s="84"/>
      <c r="AE836" s="84"/>
      <c r="AF836" s="84"/>
      <c r="AG836" s="84"/>
      <c r="AH836" s="84"/>
      <c r="AI836" s="84"/>
      <c r="AJ836" s="84"/>
    </row>
    <row r="837" spans="1:36" s="85" customFormat="1">
      <c r="A837" s="83"/>
      <c r="B837" s="84"/>
      <c r="C837" s="84"/>
      <c r="D837" s="84"/>
      <c r="E837" s="84"/>
      <c r="F837" s="84"/>
      <c r="G837" s="84"/>
      <c r="L837" s="86"/>
      <c r="M837" s="86"/>
      <c r="N837" s="87"/>
      <c r="O837" s="86"/>
      <c r="P837" s="86"/>
      <c r="Q837" s="86"/>
      <c r="T837" s="88"/>
      <c r="Z837" s="88"/>
      <c r="AD837" s="84"/>
      <c r="AE837" s="84"/>
      <c r="AF837" s="84"/>
      <c r="AG837" s="84"/>
      <c r="AH837" s="84"/>
      <c r="AI837" s="84"/>
      <c r="AJ837" s="84"/>
    </row>
    <row r="838" spans="1:36" s="85" customFormat="1">
      <c r="A838" s="83"/>
      <c r="B838" s="84"/>
      <c r="C838" s="84"/>
      <c r="D838" s="84"/>
      <c r="E838" s="84"/>
      <c r="F838" s="84"/>
      <c r="G838" s="84"/>
      <c r="L838" s="86"/>
      <c r="M838" s="86"/>
      <c r="N838" s="87"/>
      <c r="O838" s="86"/>
      <c r="P838" s="86"/>
      <c r="Q838" s="86"/>
      <c r="T838" s="88"/>
      <c r="Z838" s="88"/>
      <c r="AD838" s="84"/>
      <c r="AE838" s="84"/>
      <c r="AF838" s="84"/>
      <c r="AG838" s="84"/>
      <c r="AH838" s="84"/>
      <c r="AI838" s="84"/>
      <c r="AJ838" s="84"/>
    </row>
    <row r="839" spans="1:36" s="85" customFormat="1">
      <c r="A839" s="83"/>
      <c r="B839" s="84"/>
      <c r="C839" s="84"/>
      <c r="D839" s="84"/>
      <c r="E839" s="84"/>
      <c r="F839" s="84"/>
      <c r="G839" s="84"/>
      <c r="L839" s="86"/>
      <c r="M839" s="86"/>
      <c r="N839" s="87"/>
      <c r="O839" s="86"/>
      <c r="P839" s="86"/>
      <c r="Q839" s="86"/>
      <c r="T839" s="88"/>
      <c r="Z839" s="88"/>
      <c r="AD839" s="84"/>
      <c r="AE839" s="84"/>
      <c r="AF839" s="84"/>
      <c r="AG839" s="84"/>
      <c r="AH839" s="84"/>
      <c r="AI839" s="84"/>
      <c r="AJ839" s="84"/>
    </row>
    <row r="840" spans="1:36" s="85" customFormat="1">
      <c r="A840" s="83"/>
      <c r="B840" s="84"/>
      <c r="C840" s="84"/>
      <c r="D840" s="84"/>
      <c r="E840" s="84"/>
      <c r="F840" s="84"/>
      <c r="G840" s="84"/>
      <c r="L840" s="86"/>
      <c r="M840" s="86"/>
      <c r="N840" s="87"/>
      <c r="O840" s="86"/>
      <c r="P840" s="86"/>
      <c r="Q840" s="86"/>
      <c r="T840" s="88"/>
      <c r="Z840" s="88"/>
      <c r="AD840" s="84"/>
      <c r="AE840" s="84"/>
      <c r="AF840" s="84"/>
      <c r="AG840" s="84"/>
      <c r="AH840" s="84"/>
      <c r="AI840" s="84"/>
      <c r="AJ840" s="84"/>
    </row>
    <row r="841" spans="1:36" s="85" customFormat="1">
      <c r="A841" s="83"/>
      <c r="B841" s="84"/>
      <c r="C841" s="84"/>
      <c r="D841" s="84"/>
      <c r="E841" s="84"/>
      <c r="F841" s="84"/>
      <c r="G841" s="84"/>
      <c r="L841" s="86"/>
      <c r="M841" s="86"/>
      <c r="N841" s="87"/>
      <c r="O841" s="86"/>
      <c r="P841" s="86"/>
      <c r="Q841" s="86"/>
      <c r="T841" s="88"/>
      <c r="Z841" s="88"/>
      <c r="AD841" s="84"/>
      <c r="AE841" s="84"/>
      <c r="AF841" s="84"/>
      <c r="AG841" s="84"/>
      <c r="AH841" s="84"/>
      <c r="AI841" s="84"/>
      <c r="AJ841" s="84"/>
    </row>
    <row r="842" spans="1:36" s="85" customFormat="1">
      <c r="A842" s="83"/>
      <c r="B842" s="84"/>
      <c r="C842" s="84"/>
      <c r="D842" s="84"/>
      <c r="E842" s="84"/>
      <c r="F842" s="84"/>
      <c r="G842" s="84"/>
      <c r="L842" s="86"/>
      <c r="M842" s="86"/>
      <c r="N842" s="87"/>
      <c r="O842" s="86"/>
      <c r="P842" s="86"/>
      <c r="Q842" s="86"/>
      <c r="T842" s="88"/>
      <c r="Z842" s="88"/>
      <c r="AD842" s="84"/>
      <c r="AE842" s="84"/>
      <c r="AF842" s="84"/>
      <c r="AG842" s="84"/>
      <c r="AH842" s="84"/>
      <c r="AI842" s="84"/>
      <c r="AJ842" s="84"/>
    </row>
    <row r="843" spans="1:36" s="85" customFormat="1">
      <c r="A843" s="83"/>
      <c r="B843" s="84"/>
      <c r="C843" s="84"/>
      <c r="D843" s="84"/>
      <c r="E843" s="84"/>
      <c r="F843" s="84"/>
      <c r="G843" s="84"/>
      <c r="L843" s="86"/>
      <c r="M843" s="86"/>
      <c r="N843" s="87"/>
      <c r="O843" s="86"/>
      <c r="P843" s="86"/>
      <c r="Q843" s="86"/>
      <c r="T843" s="88"/>
      <c r="Z843" s="88"/>
      <c r="AD843" s="84"/>
      <c r="AE843" s="84"/>
      <c r="AF843" s="84"/>
      <c r="AG843" s="84"/>
      <c r="AH843" s="84"/>
      <c r="AI843" s="84"/>
      <c r="AJ843" s="84"/>
    </row>
    <row r="844" spans="1:36" s="85" customFormat="1">
      <c r="A844" s="83"/>
      <c r="B844" s="84"/>
      <c r="C844" s="84"/>
      <c r="D844" s="84"/>
      <c r="E844" s="84"/>
      <c r="F844" s="84"/>
      <c r="G844" s="84"/>
      <c r="L844" s="86"/>
      <c r="M844" s="86"/>
      <c r="N844" s="87"/>
      <c r="O844" s="86"/>
      <c r="P844" s="86"/>
      <c r="Q844" s="86"/>
      <c r="T844" s="88"/>
      <c r="Z844" s="88"/>
      <c r="AD844" s="84"/>
      <c r="AE844" s="84"/>
      <c r="AF844" s="84"/>
      <c r="AG844" s="84"/>
      <c r="AH844" s="84"/>
      <c r="AI844" s="84"/>
      <c r="AJ844" s="84"/>
    </row>
    <row r="845" spans="1:36" s="85" customFormat="1">
      <c r="A845" s="83"/>
      <c r="B845" s="84"/>
      <c r="C845" s="84"/>
      <c r="D845" s="84"/>
      <c r="E845" s="84"/>
      <c r="F845" s="84"/>
      <c r="G845" s="84"/>
      <c r="L845" s="86"/>
      <c r="M845" s="86"/>
      <c r="N845" s="87"/>
      <c r="O845" s="86"/>
      <c r="P845" s="86"/>
      <c r="Q845" s="86"/>
      <c r="T845" s="88"/>
      <c r="Z845" s="88"/>
      <c r="AD845" s="84"/>
      <c r="AE845" s="84"/>
      <c r="AF845" s="84"/>
      <c r="AG845" s="84"/>
      <c r="AH845" s="84"/>
      <c r="AI845" s="84"/>
      <c r="AJ845" s="84"/>
    </row>
    <row r="846" spans="1:36" s="85" customFormat="1">
      <c r="A846" s="83"/>
      <c r="B846" s="84"/>
      <c r="C846" s="84"/>
      <c r="D846" s="84"/>
      <c r="E846" s="84"/>
      <c r="F846" s="84"/>
      <c r="G846" s="84"/>
      <c r="L846" s="86"/>
      <c r="M846" s="86"/>
      <c r="N846" s="87"/>
      <c r="O846" s="86"/>
      <c r="P846" s="86"/>
      <c r="Q846" s="86"/>
      <c r="T846" s="88"/>
      <c r="Z846" s="88"/>
      <c r="AD846" s="84"/>
      <c r="AE846" s="84"/>
      <c r="AF846" s="84"/>
      <c r="AG846" s="84"/>
      <c r="AH846" s="84"/>
      <c r="AI846" s="84"/>
      <c r="AJ846" s="84"/>
    </row>
    <row r="847" spans="1:36" s="85" customFormat="1">
      <c r="A847" s="83"/>
      <c r="B847" s="84"/>
      <c r="C847" s="84"/>
      <c r="D847" s="84"/>
      <c r="E847" s="84"/>
      <c r="F847" s="84"/>
      <c r="G847" s="84"/>
      <c r="L847" s="86"/>
      <c r="M847" s="86"/>
      <c r="N847" s="87"/>
      <c r="O847" s="86"/>
      <c r="P847" s="86"/>
      <c r="Q847" s="86"/>
      <c r="T847" s="88"/>
      <c r="Z847" s="88"/>
      <c r="AD847" s="84"/>
      <c r="AE847" s="84"/>
      <c r="AF847" s="84"/>
      <c r="AG847" s="84"/>
      <c r="AH847" s="84"/>
      <c r="AI847" s="84"/>
      <c r="AJ847" s="84"/>
    </row>
    <row r="848" spans="1:36" s="85" customFormat="1">
      <c r="A848" s="83"/>
      <c r="B848" s="84"/>
      <c r="C848" s="84"/>
      <c r="D848" s="84"/>
      <c r="E848" s="84"/>
      <c r="F848" s="84"/>
      <c r="G848" s="84"/>
      <c r="L848" s="86"/>
      <c r="M848" s="86"/>
      <c r="N848" s="87"/>
      <c r="O848" s="86"/>
      <c r="P848" s="86"/>
      <c r="Q848" s="86"/>
      <c r="T848" s="88"/>
      <c r="Z848" s="88"/>
      <c r="AD848" s="84"/>
      <c r="AE848" s="84"/>
      <c r="AF848" s="84"/>
      <c r="AG848" s="84"/>
      <c r="AH848" s="84"/>
      <c r="AI848" s="84"/>
      <c r="AJ848" s="84"/>
    </row>
    <row r="849" spans="1:36" s="85" customFormat="1">
      <c r="A849" s="83"/>
      <c r="B849" s="84"/>
      <c r="C849" s="84"/>
      <c r="D849" s="84"/>
      <c r="E849" s="84"/>
      <c r="F849" s="84"/>
      <c r="G849" s="84"/>
      <c r="L849" s="86"/>
      <c r="M849" s="86"/>
      <c r="N849" s="87"/>
      <c r="O849" s="86"/>
      <c r="P849" s="86"/>
      <c r="Q849" s="86"/>
      <c r="T849" s="88"/>
      <c r="Z849" s="88"/>
      <c r="AD849" s="84"/>
      <c r="AE849" s="84"/>
      <c r="AF849" s="84"/>
      <c r="AG849" s="84"/>
      <c r="AH849" s="84"/>
      <c r="AI849" s="84"/>
      <c r="AJ849" s="84"/>
    </row>
    <row r="850" spans="1:36" s="85" customFormat="1">
      <c r="A850" s="83"/>
      <c r="B850" s="84"/>
      <c r="C850" s="84"/>
      <c r="D850" s="84"/>
      <c r="E850" s="84"/>
      <c r="F850" s="84"/>
      <c r="G850" s="84"/>
      <c r="L850" s="86"/>
      <c r="M850" s="86"/>
      <c r="N850" s="87"/>
      <c r="O850" s="86"/>
      <c r="P850" s="86"/>
      <c r="Q850" s="86"/>
      <c r="T850" s="88"/>
      <c r="Z850" s="88"/>
      <c r="AD850" s="84"/>
      <c r="AE850" s="84"/>
      <c r="AF850" s="84"/>
      <c r="AG850" s="84"/>
      <c r="AH850" s="84"/>
      <c r="AI850" s="84"/>
      <c r="AJ850" s="84"/>
    </row>
    <row r="851" spans="1:36" s="85" customFormat="1">
      <c r="A851" s="83"/>
      <c r="B851" s="84"/>
      <c r="C851" s="84"/>
      <c r="D851" s="84"/>
      <c r="E851" s="84"/>
      <c r="F851" s="84"/>
      <c r="G851" s="84"/>
      <c r="L851" s="86"/>
      <c r="M851" s="86"/>
      <c r="N851" s="87"/>
      <c r="O851" s="86"/>
      <c r="P851" s="86"/>
      <c r="Q851" s="86"/>
      <c r="T851" s="88"/>
      <c r="Z851" s="88"/>
      <c r="AD851" s="84"/>
      <c r="AE851" s="84"/>
      <c r="AF851" s="84"/>
      <c r="AG851" s="84"/>
      <c r="AH851" s="84"/>
      <c r="AI851" s="84"/>
      <c r="AJ851" s="84"/>
    </row>
    <row r="852" spans="1:36" s="85" customFormat="1">
      <c r="A852" s="83"/>
      <c r="B852" s="84"/>
      <c r="C852" s="84"/>
      <c r="D852" s="84"/>
      <c r="E852" s="84"/>
      <c r="F852" s="84"/>
      <c r="G852" s="84"/>
      <c r="L852" s="86"/>
      <c r="M852" s="86"/>
      <c r="N852" s="87"/>
      <c r="O852" s="86"/>
      <c r="P852" s="86"/>
      <c r="Q852" s="86"/>
      <c r="T852" s="88"/>
      <c r="Z852" s="88"/>
      <c r="AD852" s="84"/>
      <c r="AE852" s="84"/>
      <c r="AF852" s="84"/>
      <c r="AG852" s="84"/>
      <c r="AH852" s="84"/>
      <c r="AI852" s="84"/>
      <c r="AJ852" s="84"/>
    </row>
    <row r="853" spans="1:36" s="85" customFormat="1">
      <c r="A853" s="83"/>
      <c r="B853" s="84"/>
      <c r="C853" s="84"/>
      <c r="D853" s="84"/>
      <c r="E853" s="84"/>
      <c r="F853" s="84"/>
      <c r="G853" s="84"/>
      <c r="L853" s="86"/>
      <c r="M853" s="86"/>
      <c r="N853" s="87"/>
      <c r="O853" s="86"/>
      <c r="P853" s="86"/>
      <c r="Q853" s="86"/>
      <c r="T853" s="88"/>
      <c r="Z853" s="88"/>
      <c r="AD853" s="84"/>
      <c r="AE853" s="84"/>
      <c r="AF853" s="84"/>
      <c r="AG853" s="84"/>
      <c r="AH853" s="84"/>
      <c r="AI853" s="84"/>
      <c r="AJ853" s="84"/>
    </row>
    <row r="854" spans="1:36" s="85" customFormat="1">
      <c r="A854" s="83"/>
      <c r="B854" s="84"/>
      <c r="C854" s="84"/>
      <c r="D854" s="84"/>
      <c r="E854" s="84"/>
      <c r="F854" s="84"/>
      <c r="G854" s="84"/>
      <c r="L854" s="86"/>
      <c r="M854" s="86"/>
      <c r="N854" s="87"/>
      <c r="O854" s="86"/>
      <c r="P854" s="86"/>
      <c r="Q854" s="86"/>
      <c r="T854" s="88"/>
      <c r="Z854" s="88"/>
      <c r="AD854" s="84"/>
      <c r="AE854" s="84"/>
      <c r="AF854" s="84"/>
      <c r="AG854" s="84"/>
      <c r="AH854" s="84"/>
      <c r="AI854" s="84"/>
      <c r="AJ854" s="84"/>
    </row>
    <row r="855" spans="1:36" s="85" customFormat="1">
      <c r="A855" s="83"/>
      <c r="B855" s="84"/>
      <c r="C855" s="84"/>
      <c r="D855" s="84"/>
      <c r="E855" s="84"/>
      <c r="F855" s="84"/>
      <c r="G855" s="84"/>
      <c r="L855" s="86"/>
      <c r="M855" s="86"/>
      <c r="N855" s="87"/>
      <c r="O855" s="86"/>
      <c r="P855" s="86"/>
      <c r="Q855" s="86"/>
      <c r="T855" s="88"/>
      <c r="Z855" s="88"/>
      <c r="AD855" s="84"/>
      <c r="AE855" s="84"/>
      <c r="AF855" s="84"/>
      <c r="AG855" s="84"/>
      <c r="AH855" s="84"/>
      <c r="AI855" s="84"/>
      <c r="AJ855" s="84"/>
    </row>
    <row r="856" spans="1:36" s="85" customFormat="1">
      <c r="A856" s="83"/>
      <c r="B856" s="84"/>
      <c r="C856" s="84"/>
      <c r="D856" s="84"/>
      <c r="E856" s="84"/>
      <c r="F856" s="84"/>
      <c r="G856" s="84"/>
      <c r="L856" s="86"/>
      <c r="M856" s="86"/>
      <c r="N856" s="87"/>
      <c r="O856" s="86"/>
      <c r="P856" s="86"/>
      <c r="Q856" s="86"/>
      <c r="T856" s="88"/>
      <c r="Z856" s="88"/>
      <c r="AD856" s="84"/>
      <c r="AE856" s="84"/>
      <c r="AF856" s="84"/>
      <c r="AG856" s="84"/>
      <c r="AH856" s="84"/>
      <c r="AI856" s="84"/>
      <c r="AJ856" s="84"/>
    </row>
    <row r="857" spans="1:36" s="85" customFormat="1">
      <c r="A857" s="83"/>
      <c r="B857" s="84"/>
      <c r="C857" s="84"/>
      <c r="D857" s="84"/>
      <c r="E857" s="84"/>
      <c r="F857" s="84"/>
      <c r="G857" s="84"/>
      <c r="L857" s="86"/>
      <c r="M857" s="86"/>
      <c r="N857" s="87"/>
      <c r="O857" s="86"/>
      <c r="P857" s="86"/>
      <c r="Q857" s="86"/>
      <c r="T857" s="88"/>
      <c r="Z857" s="88"/>
      <c r="AD857" s="84"/>
      <c r="AE857" s="84"/>
      <c r="AF857" s="84"/>
      <c r="AG857" s="84"/>
      <c r="AH857" s="84"/>
      <c r="AI857" s="84"/>
      <c r="AJ857" s="84"/>
    </row>
    <row r="858" spans="1:36" s="85" customFormat="1">
      <c r="A858" s="83"/>
      <c r="B858" s="84"/>
      <c r="C858" s="84"/>
      <c r="D858" s="84"/>
      <c r="E858" s="84"/>
      <c r="F858" s="84"/>
      <c r="G858" s="84"/>
      <c r="L858" s="86"/>
      <c r="M858" s="86"/>
      <c r="N858" s="87"/>
      <c r="O858" s="86"/>
      <c r="P858" s="86"/>
      <c r="Q858" s="86"/>
      <c r="T858" s="88"/>
      <c r="Z858" s="88"/>
      <c r="AD858" s="84"/>
      <c r="AE858" s="84"/>
      <c r="AF858" s="84"/>
      <c r="AG858" s="84"/>
      <c r="AH858" s="84"/>
      <c r="AI858" s="84"/>
      <c r="AJ858" s="84"/>
    </row>
    <row r="859" spans="1:36" s="85" customFormat="1">
      <c r="A859" s="83"/>
      <c r="B859" s="84"/>
      <c r="C859" s="84"/>
      <c r="D859" s="84"/>
      <c r="E859" s="84"/>
      <c r="F859" s="84"/>
      <c r="G859" s="84"/>
      <c r="L859" s="86"/>
      <c r="M859" s="86"/>
      <c r="N859" s="87"/>
      <c r="O859" s="86"/>
      <c r="P859" s="86"/>
      <c r="Q859" s="86"/>
      <c r="T859" s="88"/>
      <c r="Z859" s="88"/>
      <c r="AD859" s="84"/>
      <c r="AE859" s="84"/>
      <c r="AF859" s="84"/>
      <c r="AG859" s="84"/>
      <c r="AH859" s="84"/>
      <c r="AI859" s="84"/>
      <c r="AJ859" s="84"/>
    </row>
    <row r="860" spans="1:36" s="85" customFormat="1">
      <c r="A860" s="83"/>
      <c r="B860" s="84"/>
      <c r="C860" s="84"/>
      <c r="D860" s="84"/>
      <c r="E860" s="84"/>
      <c r="F860" s="84"/>
      <c r="G860" s="84"/>
      <c r="L860" s="86"/>
      <c r="M860" s="86"/>
      <c r="N860" s="87"/>
      <c r="O860" s="86"/>
      <c r="P860" s="86"/>
      <c r="Q860" s="86"/>
      <c r="T860" s="88"/>
      <c r="Z860" s="88"/>
      <c r="AD860" s="84"/>
      <c r="AE860" s="84"/>
      <c r="AF860" s="84"/>
      <c r="AG860" s="84"/>
      <c r="AH860" s="84"/>
      <c r="AI860" s="84"/>
      <c r="AJ860" s="84"/>
    </row>
    <row r="861" spans="1:36" s="85" customFormat="1">
      <c r="A861" s="83"/>
      <c r="B861" s="84"/>
      <c r="C861" s="84"/>
      <c r="D861" s="84"/>
      <c r="E861" s="84"/>
      <c r="F861" s="84"/>
      <c r="G861" s="84"/>
      <c r="L861" s="86"/>
      <c r="M861" s="86"/>
      <c r="N861" s="87"/>
      <c r="O861" s="86"/>
      <c r="P861" s="86"/>
      <c r="Q861" s="86"/>
      <c r="T861" s="88"/>
      <c r="Z861" s="88"/>
      <c r="AD861" s="84"/>
      <c r="AE861" s="84"/>
      <c r="AF861" s="84"/>
      <c r="AG861" s="84"/>
      <c r="AH861" s="84"/>
      <c r="AI861" s="84"/>
      <c r="AJ861" s="84"/>
    </row>
    <row r="862" spans="1:36" s="85" customFormat="1">
      <c r="A862" s="83"/>
      <c r="B862" s="84"/>
      <c r="C862" s="84"/>
      <c r="D862" s="84"/>
      <c r="E862" s="84"/>
      <c r="F862" s="84"/>
      <c r="G862" s="84"/>
      <c r="L862" s="86"/>
      <c r="M862" s="86"/>
      <c r="N862" s="87"/>
      <c r="O862" s="86"/>
      <c r="P862" s="86"/>
      <c r="Q862" s="86"/>
      <c r="T862" s="88"/>
      <c r="Z862" s="88"/>
      <c r="AD862" s="84"/>
      <c r="AE862" s="84"/>
      <c r="AF862" s="84"/>
      <c r="AG862" s="84"/>
      <c r="AH862" s="84"/>
      <c r="AI862" s="84"/>
      <c r="AJ862" s="84"/>
    </row>
    <row r="863" spans="1:36" s="85" customFormat="1">
      <c r="A863" s="83"/>
      <c r="B863" s="84"/>
      <c r="C863" s="84"/>
      <c r="D863" s="84"/>
      <c r="E863" s="84"/>
      <c r="F863" s="84"/>
      <c r="G863" s="84"/>
      <c r="L863" s="86"/>
      <c r="M863" s="86"/>
      <c r="N863" s="87"/>
      <c r="O863" s="86"/>
      <c r="P863" s="86"/>
      <c r="Q863" s="86"/>
      <c r="T863" s="88"/>
      <c r="Z863" s="88"/>
      <c r="AD863" s="84"/>
      <c r="AE863" s="84"/>
      <c r="AF863" s="84"/>
      <c r="AG863" s="84"/>
      <c r="AH863" s="84"/>
      <c r="AI863" s="84"/>
      <c r="AJ863" s="84"/>
    </row>
    <row r="864" spans="1:36" s="85" customFormat="1">
      <c r="A864" s="83"/>
      <c r="B864" s="84"/>
      <c r="C864" s="84"/>
      <c r="D864" s="84"/>
      <c r="E864" s="84"/>
      <c r="F864" s="84"/>
      <c r="G864" s="84"/>
      <c r="L864" s="86"/>
      <c r="M864" s="86"/>
      <c r="N864" s="87"/>
      <c r="O864" s="86"/>
      <c r="P864" s="86"/>
      <c r="Q864" s="86"/>
      <c r="T864" s="88"/>
      <c r="Z864" s="88"/>
      <c r="AD864" s="84"/>
      <c r="AE864" s="84"/>
      <c r="AF864" s="84"/>
      <c r="AG864" s="84"/>
      <c r="AH864" s="84"/>
      <c r="AI864" s="84"/>
      <c r="AJ864" s="84"/>
    </row>
    <row r="865" spans="1:36" s="85" customFormat="1">
      <c r="A865" s="83"/>
      <c r="B865" s="84"/>
      <c r="C865" s="84"/>
      <c r="D865" s="84"/>
      <c r="E865" s="84"/>
      <c r="F865" s="84"/>
      <c r="G865" s="84"/>
      <c r="L865" s="86"/>
      <c r="M865" s="86"/>
      <c r="N865" s="87"/>
      <c r="O865" s="86"/>
      <c r="P865" s="86"/>
      <c r="Q865" s="86"/>
      <c r="T865" s="88"/>
      <c r="Z865" s="88"/>
      <c r="AD865" s="84"/>
      <c r="AE865" s="84"/>
      <c r="AF865" s="84"/>
      <c r="AG865" s="84"/>
      <c r="AH865" s="84"/>
      <c r="AI865" s="84"/>
      <c r="AJ865" s="84"/>
    </row>
    <row r="866" spans="1:36" s="85" customFormat="1">
      <c r="A866" s="83"/>
      <c r="B866" s="84"/>
      <c r="C866" s="84"/>
      <c r="D866" s="84"/>
      <c r="E866" s="84"/>
      <c r="F866" s="84"/>
      <c r="G866" s="84"/>
      <c r="L866" s="86"/>
      <c r="M866" s="86"/>
      <c r="N866" s="87"/>
      <c r="O866" s="86"/>
      <c r="P866" s="86"/>
      <c r="Q866" s="86"/>
      <c r="T866" s="88"/>
      <c r="Z866" s="88"/>
      <c r="AD866" s="84"/>
      <c r="AE866" s="84"/>
      <c r="AF866" s="84"/>
      <c r="AG866" s="84"/>
      <c r="AH866" s="84"/>
      <c r="AI866" s="84"/>
      <c r="AJ866" s="84"/>
    </row>
    <row r="867" spans="1:36" s="85" customFormat="1">
      <c r="A867" s="83"/>
      <c r="B867" s="84"/>
      <c r="C867" s="84"/>
      <c r="D867" s="84"/>
      <c r="E867" s="84"/>
      <c r="F867" s="84"/>
      <c r="G867" s="84"/>
      <c r="L867" s="86"/>
      <c r="M867" s="86"/>
      <c r="N867" s="87"/>
      <c r="O867" s="86"/>
      <c r="P867" s="86"/>
      <c r="Q867" s="86"/>
      <c r="T867" s="88"/>
      <c r="Z867" s="88"/>
      <c r="AD867" s="84"/>
      <c r="AE867" s="84"/>
      <c r="AF867" s="84"/>
      <c r="AG867" s="84"/>
      <c r="AH867" s="84"/>
      <c r="AI867" s="84"/>
      <c r="AJ867" s="84"/>
    </row>
    <row r="868" spans="1:36" s="85" customFormat="1">
      <c r="A868" s="83"/>
      <c r="B868" s="84"/>
      <c r="C868" s="84"/>
      <c r="D868" s="84"/>
      <c r="E868" s="84"/>
      <c r="F868" s="84"/>
      <c r="G868" s="84"/>
      <c r="L868" s="86"/>
      <c r="M868" s="86"/>
      <c r="N868" s="87"/>
      <c r="O868" s="86"/>
      <c r="P868" s="86"/>
      <c r="Q868" s="86"/>
      <c r="T868" s="88"/>
      <c r="Z868" s="88"/>
      <c r="AD868" s="84"/>
      <c r="AE868" s="84"/>
      <c r="AF868" s="84"/>
      <c r="AG868" s="84"/>
      <c r="AH868" s="84"/>
      <c r="AI868" s="84"/>
      <c r="AJ868" s="84"/>
    </row>
    <row r="869" spans="1:36" s="85" customFormat="1">
      <c r="A869" s="83"/>
      <c r="B869" s="84"/>
      <c r="C869" s="84"/>
      <c r="D869" s="84"/>
      <c r="E869" s="84"/>
      <c r="F869" s="84"/>
      <c r="G869" s="84"/>
      <c r="L869" s="86"/>
      <c r="M869" s="86"/>
      <c r="N869" s="87"/>
      <c r="O869" s="86"/>
      <c r="P869" s="86"/>
      <c r="Q869" s="86"/>
      <c r="T869" s="88"/>
      <c r="Z869" s="88"/>
      <c r="AD869" s="84"/>
      <c r="AE869" s="84"/>
      <c r="AF869" s="84"/>
      <c r="AG869" s="84"/>
      <c r="AH869" s="84"/>
      <c r="AI869" s="84"/>
      <c r="AJ869" s="84"/>
    </row>
    <row r="870" spans="1:36" s="85" customFormat="1">
      <c r="A870" s="83"/>
      <c r="B870" s="84"/>
      <c r="C870" s="84"/>
      <c r="D870" s="84"/>
      <c r="E870" s="84"/>
      <c r="F870" s="84"/>
      <c r="G870" s="84"/>
      <c r="L870" s="86"/>
      <c r="M870" s="86"/>
      <c r="N870" s="87"/>
      <c r="O870" s="86"/>
      <c r="P870" s="86"/>
      <c r="Q870" s="86"/>
      <c r="T870" s="88"/>
      <c r="Z870" s="88"/>
      <c r="AD870" s="84"/>
      <c r="AE870" s="84"/>
      <c r="AF870" s="84"/>
      <c r="AG870" s="84"/>
      <c r="AH870" s="84"/>
      <c r="AI870" s="84"/>
      <c r="AJ870" s="84"/>
    </row>
    <row r="871" spans="1:36" s="85" customFormat="1">
      <c r="A871" s="83"/>
      <c r="B871" s="84"/>
      <c r="C871" s="84"/>
      <c r="D871" s="84"/>
      <c r="E871" s="84"/>
      <c r="F871" s="84"/>
      <c r="G871" s="84"/>
      <c r="L871" s="86"/>
      <c r="M871" s="86"/>
      <c r="N871" s="87"/>
      <c r="O871" s="86"/>
      <c r="P871" s="86"/>
      <c r="Q871" s="86"/>
      <c r="T871" s="88"/>
      <c r="Z871" s="88"/>
      <c r="AD871" s="84"/>
      <c r="AE871" s="84"/>
      <c r="AF871" s="84"/>
      <c r="AG871" s="84"/>
      <c r="AH871" s="84"/>
      <c r="AI871" s="84"/>
      <c r="AJ871" s="84"/>
    </row>
    <row r="872" spans="1:36" s="85" customFormat="1">
      <c r="A872" s="83"/>
      <c r="B872" s="84"/>
      <c r="C872" s="84"/>
      <c r="D872" s="84"/>
      <c r="E872" s="84"/>
      <c r="F872" s="84"/>
      <c r="G872" s="84"/>
      <c r="L872" s="86"/>
      <c r="M872" s="86"/>
      <c r="N872" s="87"/>
      <c r="O872" s="86"/>
      <c r="P872" s="86"/>
      <c r="Q872" s="86"/>
      <c r="T872" s="88"/>
      <c r="Z872" s="88"/>
      <c r="AD872" s="84"/>
      <c r="AE872" s="84"/>
      <c r="AF872" s="84"/>
      <c r="AG872" s="84"/>
      <c r="AH872" s="84"/>
      <c r="AI872" s="84"/>
      <c r="AJ872" s="84"/>
    </row>
    <row r="873" spans="1:36" s="85" customFormat="1">
      <c r="A873" s="83"/>
      <c r="B873" s="84"/>
      <c r="C873" s="84"/>
      <c r="D873" s="84"/>
      <c r="E873" s="84"/>
      <c r="F873" s="84"/>
      <c r="G873" s="84"/>
      <c r="L873" s="86"/>
      <c r="M873" s="86"/>
      <c r="N873" s="87"/>
      <c r="O873" s="86"/>
      <c r="P873" s="86"/>
      <c r="Q873" s="86"/>
      <c r="T873" s="88"/>
      <c r="Z873" s="88"/>
      <c r="AD873" s="84"/>
      <c r="AE873" s="84"/>
      <c r="AF873" s="84"/>
      <c r="AG873" s="84"/>
      <c r="AH873" s="84"/>
      <c r="AI873" s="84"/>
      <c r="AJ873" s="84"/>
    </row>
    <row r="874" spans="1:36" s="85" customFormat="1">
      <c r="A874" s="83"/>
      <c r="B874" s="84"/>
      <c r="C874" s="84"/>
      <c r="D874" s="84"/>
      <c r="E874" s="84"/>
      <c r="F874" s="84"/>
      <c r="G874" s="84"/>
      <c r="L874" s="86"/>
      <c r="M874" s="86"/>
      <c r="N874" s="87"/>
      <c r="O874" s="86"/>
      <c r="P874" s="86"/>
      <c r="Q874" s="86"/>
      <c r="T874" s="88"/>
      <c r="Z874" s="88"/>
      <c r="AD874" s="84"/>
      <c r="AE874" s="84"/>
      <c r="AF874" s="84"/>
      <c r="AG874" s="84"/>
      <c r="AH874" s="84"/>
      <c r="AI874" s="84"/>
      <c r="AJ874" s="84"/>
    </row>
    <row r="875" spans="1:36" s="85" customFormat="1">
      <c r="A875" s="83"/>
      <c r="B875" s="84"/>
      <c r="C875" s="84"/>
      <c r="D875" s="84"/>
      <c r="E875" s="84"/>
      <c r="F875" s="84"/>
      <c r="G875" s="84"/>
      <c r="L875" s="86"/>
      <c r="M875" s="86"/>
      <c r="N875" s="87"/>
      <c r="O875" s="86"/>
      <c r="P875" s="86"/>
      <c r="Q875" s="86"/>
      <c r="T875" s="88"/>
      <c r="Z875" s="88"/>
      <c r="AD875" s="84"/>
      <c r="AE875" s="84"/>
      <c r="AF875" s="84"/>
      <c r="AG875" s="84"/>
      <c r="AH875" s="84"/>
      <c r="AI875" s="84"/>
      <c r="AJ875" s="84"/>
    </row>
    <row r="876" spans="1:36" s="85" customFormat="1">
      <c r="A876" s="83"/>
      <c r="B876" s="84"/>
      <c r="C876" s="84"/>
      <c r="D876" s="84"/>
      <c r="E876" s="84"/>
      <c r="F876" s="84"/>
      <c r="G876" s="84"/>
      <c r="L876" s="86"/>
      <c r="M876" s="86"/>
      <c r="N876" s="87"/>
      <c r="O876" s="86"/>
      <c r="P876" s="86"/>
      <c r="Q876" s="86"/>
      <c r="T876" s="88"/>
      <c r="Z876" s="88"/>
      <c r="AD876" s="84"/>
      <c r="AE876" s="84"/>
      <c r="AF876" s="84"/>
      <c r="AG876" s="84"/>
      <c r="AH876" s="84"/>
      <c r="AI876" s="84"/>
      <c r="AJ876" s="84"/>
    </row>
    <row r="877" spans="1:36" s="85" customFormat="1">
      <c r="A877" s="83"/>
      <c r="B877" s="84"/>
      <c r="C877" s="84"/>
      <c r="D877" s="84"/>
      <c r="E877" s="84"/>
      <c r="F877" s="84"/>
      <c r="G877" s="84"/>
      <c r="L877" s="86"/>
      <c r="M877" s="86"/>
      <c r="N877" s="87"/>
      <c r="O877" s="86"/>
      <c r="P877" s="86"/>
      <c r="Q877" s="86"/>
      <c r="T877" s="88"/>
      <c r="Z877" s="88"/>
      <c r="AD877" s="84"/>
      <c r="AE877" s="84"/>
      <c r="AF877" s="84"/>
      <c r="AG877" s="84"/>
      <c r="AH877" s="84"/>
      <c r="AI877" s="84"/>
      <c r="AJ877" s="84"/>
    </row>
    <row r="878" spans="1:36" s="85" customFormat="1">
      <c r="A878" s="83"/>
      <c r="B878" s="84"/>
      <c r="C878" s="84"/>
      <c r="D878" s="84"/>
      <c r="E878" s="84"/>
      <c r="F878" s="84"/>
      <c r="G878" s="84"/>
      <c r="L878" s="86"/>
      <c r="M878" s="86"/>
      <c r="N878" s="87"/>
      <c r="O878" s="86"/>
      <c r="P878" s="86"/>
      <c r="Q878" s="86"/>
      <c r="T878" s="88"/>
      <c r="Z878" s="88"/>
      <c r="AD878" s="84"/>
      <c r="AE878" s="84"/>
      <c r="AF878" s="84"/>
      <c r="AG878" s="84"/>
      <c r="AH878" s="84"/>
      <c r="AI878" s="84"/>
      <c r="AJ878" s="84"/>
    </row>
    <row r="879" spans="1:36" s="85" customFormat="1">
      <c r="A879" s="83"/>
      <c r="B879" s="84"/>
      <c r="C879" s="84"/>
      <c r="D879" s="84"/>
      <c r="E879" s="84"/>
      <c r="F879" s="84"/>
      <c r="G879" s="84"/>
      <c r="L879" s="86"/>
      <c r="M879" s="86"/>
      <c r="N879" s="87"/>
      <c r="O879" s="86"/>
      <c r="P879" s="86"/>
      <c r="Q879" s="86"/>
      <c r="T879" s="88"/>
      <c r="Z879" s="88"/>
      <c r="AD879" s="84"/>
      <c r="AE879" s="84"/>
      <c r="AF879" s="84"/>
      <c r="AG879" s="84"/>
      <c r="AH879" s="84"/>
      <c r="AI879" s="84"/>
      <c r="AJ879" s="84"/>
    </row>
    <row r="880" spans="1:36" s="85" customFormat="1">
      <c r="A880" s="83"/>
      <c r="B880" s="84"/>
      <c r="C880" s="84"/>
      <c r="D880" s="84"/>
      <c r="E880" s="84"/>
      <c r="F880" s="84"/>
      <c r="G880" s="84"/>
      <c r="L880" s="86"/>
      <c r="M880" s="86"/>
      <c r="N880" s="87"/>
      <c r="O880" s="86"/>
      <c r="P880" s="86"/>
      <c r="Q880" s="86"/>
      <c r="T880" s="88"/>
      <c r="Z880" s="88"/>
      <c r="AD880" s="84"/>
      <c r="AE880" s="84"/>
      <c r="AF880" s="84"/>
      <c r="AG880" s="84"/>
      <c r="AH880" s="84"/>
      <c r="AI880" s="84"/>
      <c r="AJ880" s="84"/>
    </row>
    <row r="881" spans="1:36" s="85" customFormat="1">
      <c r="A881" s="83"/>
      <c r="B881" s="84"/>
      <c r="C881" s="84"/>
      <c r="D881" s="84"/>
      <c r="E881" s="84"/>
      <c r="F881" s="84"/>
      <c r="G881" s="84"/>
      <c r="L881" s="86"/>
      <c r="M881" s="86"/>
      <c r="N881" s="87"/>
      <c r="O881" s="86"/>
      <c r="P881" s="86"/>
      <c r="Q881" s="86"/>
      <c r="T881" s="88"/>
      <c r="Z881" s="88"/>
      <c r="AD881" s="84"/>
      <c r="AE881" s="84"/>
      <c r="AF881" s="84"/>
      <c r="AG881" s="84"/>
      <c r="AH881" s="84"/>
      <c r="AI881" s="84"/>
      <c r="AJ881" s="84"/>
    </row>
    <row r="882" spans="1:36" s="85" customFormat="1">
      <c r="A882" s="83"/>
      <c r="B882" s="84"/>
      <c r="C882" s="84"/>
      <c r="D882" s="84"/>
      <c r="E882" s="84"/>
      <c r="F882" s="84"/>
      <c r="G882" s="84"/>
      <c r="L882" s="86"/>
      <c r="M882" s="86"/>
      <c r="N882" s="87"/>
      <c r="O882" s="86"/>
      <c r="P882" s="86"/>
      <c r="Q882" s="86"/>
      <c r="T882" s="88"/>
      <c r="Z882" s="88"/>
      <c r="AD882" s="84"/>
      <c r="AE882" s="84"/>
      <c r="AF882" s="84"/>
      <c r="AG882" s="84"/>
      <c r="AH882" s="84"/>
      <c r="AI882" s="84"/>
      <c r="AJ882" s="84"/>
    </row>
    <row r="883" spans="1:36" s="85" customFormat="1">
      <c r="A883" s="83"/>
      <c r="B883" s="84"/>
      <c r="C883" s="84"/>
      <c r="D883" s="84"/>
      <c r="E883" s="84"/>
      <c r="F883" s="84"/>
      <c r="G883" s="84"/>
      <c r="L883" s="86"/>
      <c r="M883" s="86"/>
      <c r="N883" s="87"/>
      <c r="O883" s="86"/>
      <c r="P883" s="86"/>
      <c r="Q883" s="86"/>
      <c r="T883" s="88"/>
      <c r="Z883" s="88"/>
      <c r="AD883" s="84"/>
      <c r="AE883" s="84"/>
      <c r="AF883" s="84"/>
      <c r="AG883" s="84"/>
      <c r="AH883" s="84"/>
      <c r="AI883" s="84"/>
      <c r="AJ883" s="84"/>
    </row>
    <row r="884" spans="1:36" s="85" customFormat="1">
      <c r="A884" s="83"/>
      <c r="B884" s="84"/>
      <c r="C884" s="84"/>
      <c r="D884" s="84"/>
      <c r="E884" s="84"/>
      <c r="F884" s="84"/>
      <c r="G884" s="84"/>
      <c r="L884" s="86"/>
      <c r="M884" s="86"/>
      <c r="N884" s="87"/>
      <c r="O884" s="86"/>
      <c r="P884" s="86"/>
      <c r="Q884" s="86"/>
      <c r="T884" s="88"/>
      <c r="Z884" s="88"/>
      <c r="AD884" s="84"/>
      <c r="AE884" s="84"/>
      <c r="AF884" s="84"/>
      <c r="AG884" s="84"/>
      <c r="AH884" s="84"/>
      <c r="AI884" s="84"/>
      <c r="AJ884" s="84"/>
    </row>
    <row r="885" spans="1:36" s="85" customFormat="1">
      <c r="A885" s="83"/>
      <c r="B885" s="84"/>
      <c r="C885" s="84"/>
      <c r="D885" s="84"/>
      <c r="E885" s="84"/>
      <c r="F885" s="84"/>
      <c r="G885" s="84"/>
      <c r="L885" s="86"/>
      <c r="M885" s="86"/>
      <c r="N885" s="87"/>
      <c r="O885" s="86"/>
      <c r="P885" s="86"/>
      <c r="Q885" s="86"/>
      <c r="T885" s="88"/>
      <c r="Z885" s="88"/>
      <c r="AD885" s="84"/>
      <c r="AE885" s="84"/>
      <c r="AF885" s="84"/>
      <c r="AG885" s="84"/>
      <c r="AH885" s="84"/>
      <c r="AI885" s="84"/>
      <c r="AJ885" s="84"/>
    </row>
    <row r="886" spans="1:36" s="85" customFormat="1">
      <c r="A886" s="83"/>
      <c r="B886" s="84"/>
      <c r="C886" s="84"/>
      <c r="D886" s="84"/>
      <c r="E886" s="84"/>
      <c r="F886" s="84"/>
      <c r="G886" s="84"/>
      <c r="L886" s="86"/>
      <c r="M886" s="86"/>
      <c r="N886" s="87"/>
      <c r="O886" s="86"/>
      <c r="P886" s="86"/>
      <c r="Q886" s="86"/>
      <c r="T886" s="88"/>
      <c r="Z886" s="88"/>
      <c r="AD886" s="84"/>
      <c r="AE886" s="84"/>
      <c r="AF886" s="84"/>
      <c r="AG886" s="84"/>
      <c r="AH886" s="84"/>
      <c r="AI886" s="84"/>
      <c r="AJ886" s="84"/>
    </row>
    <row r="887" spans="1:36" s="85" customFormat="1">
      <c r="A887" s="83"/>
      <c r="B887" s="84"/>
      <c r="C887" s="84"/>
      <c r="D887" s="84"/>
      <c r="E887" s="84"/>
      <c r="F887" s="84"/>
      <c r="G887" s="84"/>
      <c r="L887" s="86"/>
      <c r="M887" s="86"/>
      <c r="N887" s="87"/>
      <c r="O887" s="86"/>
      <c r="P887" s="86"/>
      <c r="Q887" s="86"/>
      <c r="T887" s="88"/>
      <c r="Z887" s="88"/>
      <c r="AD887" s="84"/>
      <c r="AE887" s="84"/>
      <c r="AF887" s="84"/>
      <c r="AG887" s="84"/>
      <c r="AH887" s="84"/>
      <c r="AI887" s="84"/>
      <c r="AJ887" s="84"/>
    </row>
    <row r="888" spans="1:36" s="85" customFormat="1">
      <c r="A888" s="83"/>
      <c r="B888" s="84"/>
      <c r="C888" s="84"/>
      <c r="D888" s="84"/>
      <c r="E888" s="84"/>
      <c r="F888" s="84"/>
      <c r="G888" s="84"/>
      <c r="L888" s="86"/>
      <c r="M888" s="86"/>
      <c r="N888" s="87"/>
      <c r="O888" s="86"/>
      <c r="P888" s="86"/>
      <c r="Q888" s="86"/>
      <c r="T888" s="88"/>
      <c r="Z888" s="88"/>
      <c r="AD888" s="84"/>
      <c r="AE888" s="84"/>
      <c r="AF888" s="84"/>
      <c r="AG888" s="84"/>
      <c r="AH888" s="84"/>
      <c r="AI888" s="84"/>
      <c r="AJ888" s="84"/>
    </row>
    <row r="889" spans="1:36" s="85" customFormat="1">
      <c r="A889" s="83"/>
      <c r="B889" s="84"/>
      <c r="C889" s="84"/>
      <c r="D889" s="84"/>
      <c r="E889" s="84"/>
      <c r="F889" s="84"/>
      <c r="G889" s="84"/>
      <c r="L889" s="86"/>
      <c r="M889" s="86"/>
      <c r="N889" s="87"/>
      <c r="O889" s="86"/>
      <c r="P889" s="86"/>
      <c r="Q889" s="86"/>
      <c r="T889" s="88"/>
      <c r="Z889" s="88"/>
      <c r="AD889" s="84"/>
      <c r="AE889" s="84"/>
      <c r="AF889" s="84"/>
      <c r="AG889" s="84"/>
      <c r="AH889" s="84"/>
      <c r="AI889" s="84"/>
      <c r="AJ889" s="84"/>
    </row>
    <row r="890" spans="1:36" s="85" customFormat="1">
      <c r="A890" s="83"/>
      <c r="B890" s="84"/>
      <c r="C890" s="84"/>
      <c r="D890" s="84"/>
      <c r="E890" s="84"/>
      <c r="F890" s="84"/>
      <c r="G890" s="84"/>
      <c r="L890" s="86"/>
      <c r="M890" s="86"/>
      <c r="N890" s="87"/>
      <c r="O890" s="86"/>
      <c r="P890" s="86"/>
      <c r="Q890" s="86"/>
      <c r="T890" s="88"/>
      <c r="Z890" s="88"/>
      <c r="AD890" s="84"/>
      <c r="AE890" s="84"/>
      <c r="AF890" s="84"/>
      <c r="AG890" s="84"/>
      <c r="AH890" s="84"/>
      <c r="AI890" s="84"/>
      <c r="AJ890" s="84"/>
    </row>
    <row r="891" spans="1:36" s="85" customFormat="1">
      <c r="A891" s="83"/>
      <c r="B891" s="84"/>
      <c r="C891" s="84"/>
      <c r="D891" s="84"/>
      <c r="E891" s="84"/>
      <c r="F891" s="84"/>
      <c r="G891" s="84"/>
      <c r="L891" s="86"/>
      <c r="M891" s="86"/>
      <c r="N891" s="87"/>
      <c r="O891" s="86"/>
      <c r="P891" s="86"/>
      <c r="Q891" s="86"/>
      <c r="T891" s="88"/>
      <c r="Z891" s="88"/>
      <c r="AD891" s="84"/>
      <c r="AE891" s="84"/>
      <c r="AF891" s="84"/>
      <c r="AG891" s="84"/>
      <c r="AH891" s="84"/>
      <c r="AI891" s="84"/>
      <c r="AJ891" s="84"/>
    </row>
    <row r="892" spans="1:36" s="85" customFormat="1">
      <c r="A892" s="83"/>
      <c r="B892" s="84"/>
      <c r="C892" s="84"/>
      <c r="D892" s="84"/>
      <c r="E892" s="84"/>
      <c r="F892" s="84"/>
      <c r="G892" s="84"/>
      <c r="L892" s="86"/>
      <c r="M892" s="86"/>
      <c r="N892" s="87"/>
      <c r="O892" s="86"/>
      <c r="P892" s="86"/>
      <c r="Q892" s="86"/>
      <c r="T892" s="88"/>
      <c r="Z892" s="88"/>
      <c r="AD892" s="84"/>
      <c r="AE892" s="84"/>
      <c r="AF892" s="84"/>
      <c r="AG892" s="84"/>
      <c r="AH892" s="84"/>
      <c r="AI892" s="84"/>
      <c r="AJ892" s="84"/>
    </row>
    <row r="893" spans="1:36" s="85" customFormat="1">
      <c r="A893" s="83"/>
      <c r="B893" s="84"/>
      <c r="C893" s="84"/>
      <c r="D893" s="84"/>
      <c r="E893" s="84"/>
      <c r="F893" s="84"/>
      <c r="G893" s="84"/>
      <c r="L893" s="86"/>
      <c r="M893" s="86"/>
      <c r="N893" s="87"/>
      <c r="O893" s="86"/>
      <c r="P893" s="86"/>
      <c r="Q893" s="86"/>
      <c r="T893" s="88"/>
      <c r="Z893" s="88"/>
      <c r="AD893" s="84"/>
      <c r="AE893" s="84"/>
      <c r="AF893" s="84"/>
      <c r="AG893" s="84"/>
      <c r="AH893" s="84"/>
      <c r="AI893" s="84"/>
      <c r="AJ893" s="84"/>
    </row>
    <row r="894" spans="1:36" s="85" customFormat="1">
      <c r="A894" s="83"/>
      <c r="B894" s="84"/>
      <c r="C894" s="84"/>
      <c r="D894" s="84"/>
      <c r="E894" s="84"/>
      <c r="F894" s="84"/>
      <c r="G894" s="84"/>
      <c r="L894" s="86"/>
      <c r="M894" s="86"/>
      <c r="N894" s="87"/>
      <c r="O894" s="86"/>
      <c r="P894" s="86"/>
      <c r="Q894" s="86"/>
      <c r="T894" s="88"/>
      <c r="Z894" s="88"/>
      <c r="AD894" s="84"/>
      <c r="AE894" s="84"/>
      <c r="AF894" s="84"/>
      <c r="AG894" s="84"/>
      <c r="AH894" s="84"/>
      <c r="AI894" s="84"/>
      <c r="AJ894" s="84"/>
    </row>
    <row r="895" spans="1:36" s="85" customFormat="1">
      <c r="A895" s="83"/>
      <c r="B895" s="84"/>
      <c r="C895" s="84"/>
      <c r="D895" s="84"/>
      <c r="E895" s="84"/>
      <c r="F895" s="84"/>
      <c r="G895" s="84"/>
      <c r="L895" s="86"/>
      <c r="M895" s="86"/>
      <c r="N895" s="87"/>
      <c r="O895" s="86"/>
      <c r="P895" s="86"/>
      <c r="Q895" s="86"/>
      <c r="T895" s="88"/>
      <c r="Z895" s="88"/>
      <c r="AD895" s="84"/>
      <c r="AE895" s="84"/>
      <c r="AF895" s="84"/>
      <c r="AG895" s="84"/>
      <c r="AH895" s="84"/>
      <c r="AI895" s="84"/>
      <c r="AJ895" s="84"/>
    </row>
    <row r="896" spans="1:36" s="85" customFormat="1">
      <c r="A896" s="83"/>
      <c r="B896" s="84"/>
      <c r="C896" s="84"/>
      <c r="D896" s="84"/>
      <c r="E896" s="84"/>
      <c r="F896" s="84"/>
      <c r="G896" s="84"/>
      <c r="L896" s="86"/>
      <c r="M896" s="86"/>
      <c r="N896" s="87"/>
      <c r="O896" s="86"/>
      <c r="P896" s="86"/>
      <c r="Q896" s="86"/>
      <c r="T896" s="88"/>
      <c r="Z896" s="88"/>
      <c r="AD896" s="84"/>
      <c r="AE896" s="84"/>
      <c r="AF896" s="84"/>
      <c r="AG896" s="84"/>
      <c r="AH896" s="84"/>
      <c r="AI896" s="84"/>
      <c r="AJ896" s="84"/>
    </row>
    <row r="897" spans="1:36" s="85" customFormat="1">
      <c r="A897" s="83"/>
      <c r="B897" s="84"/>
      <c r="C897" s="84"/>
      <c r="D897" s="84"/>
      <c r="E897" s="84"/>
      <c r="F897" s="84"/>
      <c r="G897" s="84"/>
      <c r="L897" s="86"/>
      <c r="M897" s="86"/>
      <c r="N897" s="87"/>
      <c r="O897" s="86"/>
      <c r="P897" s="86"/>
      <c r="Q897" s="86"/>
      <c r="T897" s="88"/>
      <c r="Z897" s="88"/>
      <c r="AD897" s="84"/>
      <c r="AE897" s="84"/>
      <c r="AF897" s="84"/>
      <c r="AG897" s="84"/>
      <c r="AH897" s="84"/>
      <c r="AI897" s="84"/>
      <c r="AJ897" s="84"/>
    </row>
    <row r="898" spans="1:36" s="85" customFormat="1">
      <c r="A898" s="83"/>
      <c r="B898" s="84"/>
      <c r="C898" s="84"/>
      <c r="D898" s="84"/>
      <c r="E898" s="84"/>
      <c r="F898" s="84"/>
      <c r="G898" s="84"/>
      <c r="L898" s="86"/>
      <c r="M898" s="86"/>
      <c r="N898" s="87"/>
      <c r="O898" s="86"/>
      <c r="P898" s="86"/>
      <c r="Q898" s="86"/>
      <c r="T898" s="88"/>
      <c r="Z898" s="88"/>
      <c r="AD898" s="84"/>
      <c r="AE898" s="84"/>
      <c r="AF898" s="84"/>
      <c r="AG898" s="84"/>
      <c r="AH898" s="84"/>
      <c r="AI898" s="84"/>
      <c r="AJ898" s="84"/>
    </row>
    <row r="899" spans="1:36" s="85" customFormat="1">
      <c r="A899" s="83"/>
      <c r="B899" s="84"/>
      <c r="C899" s="84"/>
      <c r="D899" s="84"/>
      <c r="E899" s="84"/>
      <c r="F899" s="84"/>
      <c r="G899" s="84"/>
      <c r="L899" s="86"/>
      <c r="M899" s="86"/>
      <c r="N899" s="87"/>
      <c r="O899" s="86"/>
      <c r="P899" s="86"/>
      <c r="Q899" s="86"/>
      <c r="T899" s="88"/>
      <c r="Z899" s="88"/>
      <c r="AD899" s="84"/>
      <c r="AE899" s="84"/>
      <c r="AF899" s="84"/>
      <c r="AG899" s="84"/>
      <c r="AH899" s="84"/>
      <c r="AI899" s="84"/>
      <c r="AJ899" s="84"/>
    </row>
    <row r="900" spans="1:36" s="85" customFormat="1">
      <c r="A900" s="83"/>
      <c r="B900" s="84"/>
      <c r="C900" s="84"/>
      <c r="D900" s="84"/>
      <c r="E900" s="84"/>
      <c r="F900" s="84"/>
      <c r="G900" s="84"/>
      <c r="L900" s="86"/>
      <c r="M900" s="86"/>
      <c r="N900" s="87"/>
      <c r="O900" s="86"/>
      <c r="P900" s="86"/>
      <c r="Q900" s="86"/>
      <c r="T900" s="88"/>
      <c r="Z900" s="88"/>
      <c r="AD900" s="84"/>
      <c r="AE900" s="84"/>
      <c r="AF900" s="84"/>
      <c r="AG900" s="84"/>
      <c r="AH900" s="84"/>
      <c r="AI900" s="84"/>
      <c r="AJ900" s="84"/>
    </row>
    <row r="901" spans="1:36" s="85" customFormat="1">
      <c r="A901" s="83"/>
      <c r="B901" s="84"/>
      <c r="C901" s="84"/>
      <c r="D901" s="84"/>
      <c r="E901" s="84"/>
      <c r="F901" s="84"/>
      <c r="G901" s="84"/>
      <c r="L901" s="86"/>
      <c r="M901" s="86"/>
      <c r="N901" s="87"/>
      <c r="O901" s="86"/>
      <c r="P901" s="86"/>
      <c r="Q901" s="86"/>
      <c r="T901" s="88"/>
      <c r="Z901" s="88"/>
      <c r="AD901" s="84"/>
      <c r="AE901" s="84"/>
      <c r="AF901" s="84"/>
      <c r="AG901" s="84"/>
      <c r="AH901" s="84"/>
      <c r="AI901" s="84"/>
      <c r="AJ901" s="84"/>
    </row>
    <row r="902" spans="1:36" s="85" customFormat="1">
      <c r="A902" s="83"/>
      <c r="B902" s="84"/>
      <c r="C902" s="84"/>
      <c r="D902" s="84"/>
      <c r="E902" s="84"/>
      <c r="F902" s="84"/>
      <c r="G902" s="84"/>
      <c r="L902" s="86"/>
      <c r="M902" s="86"/>
      <c r="N902" s="87"/>
      <c r="O902" s="86"/>
      <c r="P902" s="86"/>
      <c r="Q902" s="86"/>
      <c r="T902" s="88"/>
      <c r="Z902" s="88"/>
      <c r="AD902" s="84"/>
      <c r="AE902" s="84"/>
      <c r="AF902" s="84"/>
      <c r="AG902" s="84"/>
      <c r="AH902" s="84"/>
      <c r="AI902" s="84"/>
      <c r="AJ902" s="84"/>
    </row>
    <row r="903" spans="1:36" s="85" customFormat="1">
      <c r="A903" s="83"/>
      <c r="B903" s="84"/>
      <c r="C903" s="84"/>
      <c r="D903" s="84"/>
      <c r="E903" s="84"/>
      <c r="F903" s="84"/>
      <c r="G903" s="84"/>
      <c r="L903" s="86"/>
      <c r="M903" s="86"/>
      <c r="N903" s="87"/>
      <c r="O903" s="86"/>
      <c r="P903" s="86"/>
      <c r="Q903" s="86"/>
      <c r="T903" s="88"/>
      <c r="Z903" s="88"/>
      <c r="AD903" s="84"/>
      <c r="AE903" s="84"/>
      <c r="AF903" s="84"/>
      <c r="AG903" s="84"/>
      <c r="AH903" s="84"/>
      <c r="AI903" s="84"/>
      <c r="AJ903" s="84"/>
    </row>
    <row r="904" spans="1:36" s="85" customFormat="1">
      <c r="A904" s="83"/>
      <c r="B904" s="84"/>
      <c r="C904" s="84"/>
      <c r="D904" s="84"/>
      <c r="E904" s="84"/>
      <c r="F904" s="84"/>
      <c r="G904" s="84"/>
      <c r="L904" s="86"/>
      <c r="M904" s="86"/>
      <c r="N904" s="87"/>
      <c r="O904" s="86"/>
      <c r="P904" s="86"/>
      <c r="Q904" s="86"/>
      <c r="T904" s="88"/>
      <c r="Z904" s="88"/>
      <c r="AD904" s="84"/>
      <c r="AE904" s="84"/>
      <c r="AF904" s="84"/>
      <c r="AG904" s="84"/>
      <c r="AH904" s="84"/>
      <c r="AI904" s="84"/>
      <c r="AJ904" s="84"/>
    </row>
    <row r="905" spans="1:36" s="85" customFormat="1">
      <c r="A905" s="83"/>
      <c r="B905" s="84"/>
      <c r="C905" s="84"/>
      <c r="D905" s="84"/>
      <c r="E905" s="84"/>
      <c r="F905" s="84"/>
      <c r="G905" s="84"/>
      <c r="L905" s="86"/>
      <c r="M905" s="86"/>
      <c r="N905" s="87"/>
      <c r="O905" s="86"/>
      <c r="P905" s="86"/>
      <c r="Q905" s="86"/>
      <c r="T905" s="88"/>
      <c r="Z905" s="88"/>
      <c r="AD905" s="84"/>
      <c r="AE905" s="84"/>
      <c r="AF905" s="84"/>
      <c r="AG905" s="84"/>
      <c r="AH905" s="84"/>
      <c r="AI905" s="84"/>
      <c r="AJ905" s="84"/>
    </row>
    <row r="906" spans="1:36" s="85" customFormat="1">
      <c r="A906" s="83"/>
      <c r="B906" s="84"/>
      <c r="C906" s="84"/>
      <c r="D906" s="84"/>
      <c r="E906" s="84"/>
      <c r="F906" s="84"/>
      <c r="G906" s="84"/>
      <c r="L906" s="86"/>
      <c r="M906" s="86"/>
      <c r="N906" s="87"/>
      <c r="O906" s="86"/>
      <c r="P906" s="86"/>
      <c r="Q906" s="86"/>
      <c r="T906" s="88"/>
      <c r="Z906" s="88"/>
      <c r="AD906" s="84"/>
      <c r="AE906" s="84"/>
      <c r="AF906" s="84"/>
      <c r="AG906" s="84"/>
      <c r="AH906" s="84"/>
      <c r="AI906" s="84"/>
      <c r="AJ906" s="84"/>
    </row>
    <row r="907" spans="1:36" s="85" customFormat="1">
      <c r="A907" s="83"/>
      <c r="B907" s="84"/>
      <c r="C907" s="84"/>
      <c r="D907" s="84"/>
      <c r="E907" s="84"/>
      <c r="F907" s="84"/>
      <c r="G907" s="84"/>
      <c r="L907" s="86"/>
      <c r="M907" s="86"/>
      <c r="N907" s="87"/>
      <c r="O907" s="86"/>
      <c r="P907" s="86"/>
      <c r="Q907" s="86"/>
      <c r="T907" s="88"/>
      <c r="Z907" s="88"/>
      <c r="AD907" s="84"/>
      <c r="AE907" s="84"/>
      <c r="AF907" s="84"/>
      <c r="AG907" s="84"/>
      <c r="AH907" s="84"/>
      <c r="AI907" s="84"/>
      <c r="AJ907" s="84"/>
    </row>
    <row r="908" spans="1:36" s="85" customFormat="1">
      <c r="A908" s="83"/>
      <c r="B908" s="84"/>
      <c r="C908" s="84"/>
      <c r="D908" s="84"/>
      <c r="E908" s="84"/>
      <c r="F908" s="84"/>
      <c r="G908" s="84"/>
      <c r="L908" s="86"/>
      <c r="M908" s="86"/>
      <c r="N908" s="87"/>
      <c r="O908" s="86"/>
      <c r="P908" s="86"/>
      <c r="Q908" s="86"/>
      <c r="T908" s="88"/>
      <c r="Z908" s="88"/>
      <c r="AD908" s="84"/>
      <c r="AE908" s="84"/>
      <c r="AF908" s="84"/>
      <c r="AG908" s="84"/>
      <c r="AH908" s="84"/>
      <c r="AI908" s="84"/>
      <c r="AJ908" s="84"/>
    </row>
    <row r="909" spans="1:36" s="85" customFormat="1">
      <c r="A909" s="83"/>
      <c r="B909" s="84"/>
      <c r="C909" s="84"/>
      <c r="D909" s="84"/>
      <c r="E909" s="84"/>
      <c r="F909" s="84"/>
      <c r="G909" s="84"/>
      <c r="L909" s="86"/>
      <c r="M909" s="86"/>
      <c r="N909" s="87"/>
      <c r="O909" s="86"/>
      <c r="P909" s="86"/>
      <c r="Q909" s="86"/>
      <c r="T909" s="88"/>
      <c r="Z909" s="88"/>
      <c r="AD909" s="84"/>
      <c r="AE909" s="84"/>
      <c r="AF909" s="84"/>
      <c r="AG909" s="84"/>
      <c r="AH909" s="84"/>
      <c r="AI909" s="84"/>
      <c r="AJ909" s="84"/>
    </row>
    <row r="910" spans="1:36" s="85" customFormat="1">
      <c r="A910" s="83"/>
      <c r="B910" s="84"/>
      <c r="C910" s="84"/>
      <c r="D910" s="84"/>
      <c r="E910" s="84"/>
      <c r="F910" s="84"/>
      <c r="G910" s="84"/>
      <c r="L910" s="86"/>
      <c r="M910" s="86"/>
      <c r="N910" s="87"/>
      <c r="O910" s="86"/>
      <c r="P910" s="86"/>
      <c r="Q910" s="86"/>
      <c r="T910" s="88"/>
      <c r="Z910" s="88"/>
      <c r="AD910" s="84"/>
      <c r="AE910" s="84"/>
      <c r="AF910" s="84"/>
      <c r="AG910" s="84"/>
      <c r="AH910" s="84"/>
      <c r="AI910" s="84"/>
      <c r="AJ910" s="84"/>
    </row>
    <row r="911" spans="1:36" s="85" customFormat="1">
      <c r="A911" s="83"/>
      <c r="B911" s="84"/>
      <c r="C911" s="84"/>
      <c r="D911" s="84"/>
      <c r="E911" s="84"/>
      <c r="F911" s="84"/>
      <c r="G911" s="84"/>
      <c r="L911" s="86"/>
      <c r="M911" s="86"/>
      <c r="N911" s="87"/>
      <c r="O911" s="86"/>
      <c r="P911" s="86"/>
      <c r="Q911" s="86"/>
      <c r="T911" s="88"/>
      <c r="Z911" s="88"/>
      <c r="AD911" s="84"/>
      <c r="AE911" s="84"/>
      <c r="AF911" s="84"/>
      <c r="AG911" s="84"/>
      <c r="AH911" s="84"/>
      <c r="AI911" s="84"/>
      <c r="AJ911" s="84"/>
    </row>
    <row r="912" spans="1:36" s="85" customFormat="1">
      <c r="A912" s="83"/>
      <c r="B912" s="84"/>
      <c r="C912" s="84"/>
      <c r="D912" s="84"/>
      <c r="E912" s="84"/>
      <c r="F912" s="84"/>
      <c r="G912" s="84"/>
      <c r="L912" s="86"/>
      <c r="M912" s="86"/>
      <c r="N912" s="87"/>
      <c r="O912" s="86"/>
      <c r="P912" s="86"/>
      <c r="Q912" s="86"/>
      <c r="T912" s="88"/>
      <c r="Z912" s="88"/>
      <c r="AD912" s="84"/>
      <c r="AE912" s="84"/>
      <c r="AF912" s="84"/>
      <c r="AG912" s="84"/>
      <c r="AH912" s="84"/>
      <c r="AI912" s="84"/>
      <c r="AJ912" s="84"/>
    </row>
    <row r="913" spans="1:36" s="85" customFormat="1">
      <c r="A913" s="83"/>
      <c r="B913" s="84"/>
      <c r="C913" s="84"/>
      <c r="D913" s="84"/>
      <c r="E913" s="84"/>
      <c r="F913" s="84"/>
      <c r="G913" s="84"/>
      <c r="L913" s="86"/>
      <c r="M913" s="86"/>
      <c r="N913" s="87"/>
      <c r="O913" s="86"/>
      <c r="P913" s="86"/>
      <c r="Q913" s="86"/>
      <c r="T913" s="88"/>
      <c r="Z913" s="88"/>
      <c r="AD913" s="84"/>
      <c r="AE913" s="84"/>
      <c r="AF913" s="84"/>
      <c r="AG913" s="84"/>
      <c r="AH913" s="84"/>
      <c r="AI913" s="84"/>
      <c r="AJ913" s="84"/>
    </row>
    <row r="914" spans="1:36" s="85" customFormat="1">
      <c r="A914" s="83"/>
      <c r="B914" s="84"/>
      <c r="C914" s="84"/>
      <c r="D914" s="84"/>
      <c r="E914" s="84"/>
      <c r="F914" s="84"/>
      <c r="G914" s="84"/>
      <c r="L914" s="86"/>
      <c r="M914" s="86"/>
      <c r="N914" s="87"/>
      <c r="O914" s="86"/>
      <c r="P914" s="86"/>
      <c r="Q914" s="86"/>
      <c r="T914" s="88"/>
      <c r="Z914" s="88"/>
      <c r="AD914" s="84"/>
      <c r="AE914" s="84"/>
      <c r="AF914" s="84"/>
      <c r="AG914" s="84"/>
      <c r="AH914" s="84"/>
      <c r="AI914" s="84"/>
      <c r="AJ914" s="84"/>
    </row>
    <row r="915" spans="1:36" s="85" customFormat="1">
      <c r="A915" s="83"/>
      <c r="B915" s="84"/>
      <c r="C915" s="84"/>
      <c r="D915" s="84"/>
      <c r="E915" s="84"/>
      <c r="F915" s="84"/>
      <c r="G915" s="84"/>
      <c r="L915" s="86"/>
      <c r="M915" s="86"/>
      <c r="N915" s="87"/>
      <c r="O915" s="86"/>
      <c r="P915" s="86"/>
      <c r="Q915" s="86"/>
      <c r="T915" s="88"/>
      <c r="Z915" s="88"/>
      <c r="AD915" s="84"/>
      <c r="AE915" s="84"/>
      <c r="AF915" s="84"/>
      <c r="AG915" s="84"/>
      <c r="AH915" s="84"/>
      <c r="AI915" s="84"/>
      <c r="AJ915" s="84"/>
    </row>
    <row r="916" spans="1:36" s="85" customFormat="1">
      <c r="A916" s="83"/>
      <c r="B916" s="84"/>
      <c r="C916" s="84"/>
      <c r="D916" s="84"/>
      <c r="E916" s="84"/>
      <c r="F916" s="84"/>
      <c r="G916" s="84"/>
      <c r="L916" s="86"/>
      <c r="M916" s="86"/>
      <c r="N916" s="87"/>
      <c r="O916" s="86"/>
      <c r="P916" s="86"/>
      <c r="Q916" s="86"/>
      <c r="T916" s="88"/>
      <c r="Z916" s="88"/>
      <c r="AD916" s="84"/>
      <c r="AE916" s="84"/>
      <c r="AF916" s="84"/>
      <c r="AG916" s="84"/>
      <c r="AH916" s="84"/>
      <c r="AI916" s="84"/>
      <c r="AJ916" s="84"/>
    </row>
    <row r="917" spans="1:36" s="85" customFormat="1">
      <c r="A917" s="83"/>
      <c r="B917" s="84"/>
      <c r="C917" s="84"/>
      <c r="D917" s="84"/>
      <c r="E917" s="84"/>
      <c r="F917" s="84"/>
      <c r="G917" s="84"/>
      <c r="L917" s="86"/>
      <c r="M917" s="86"/>
      <c r="N917" s="87"/>
      <c r="O917" s="86"/>
      <c r="P917" s="86"/>
      <c r="Q917" s="86"/>
      <c r="T917" s="88"/>
      <c r="Z917" s="88"/>
      <c r="AD917" s="84"/>
      <c r="AE917" s="84"/>
      <c r="AF917" s="84"/>
      <c r="AG917" s="84"/>
      <c r="AH917" s="84"/>
      <c r="AI917" s="84"/>
      <c r="AJ917" s="84"/>
    </row>
    <row r="918" spans="1:36" s="85" customFormat="1">
      <c r="A918" s="83"/>
      <c r="B918" s="84"/>
      <c r="C918" s="84"/>
      <c r="D918" s="84"/>
      <c r="E918" s="84"/>
      <c r="F918" s="84"/>
      <c r="G918" s="84"/>
      <c r="L918" s="86"/>
      <c r="M918" s="86"/>
      <c r="N918" s="87"/>
      <c r="O918" s="86"/>
      <c r="P918" s="86"/>
      <c r="Q918" s="86"/>
      <c r="T918" s="88"/>
      <c r="Z918" s="88"/>
      <c r="AD918" s="84"/>
      <c r="AE918" s="84"/>
      <c r="AF918" s="84"/>
      <c r="AG918" s="84"/>
      <c r="AH918" s="84"/>
      <c r="AI918" s="84"/>
      <c r="AJ918" s="84"/>
    </row>
    <row r="919" spans="1:36" s="85" customFormat="1">
      <c r="A919" s="83"/>
      <c r="B919" s="84"/>
      <c r="C919" s="84"/>
      <c r="D919" s="84"/>
      <c r="E919" s="84"/>
      <c r="F919" s="84"/>
      <c r="G919" s="84"/>
      <c r="L919" s="86"/>
      <c r="M919" s="86"/>
      <c r="N919" s="87"/>
      <c r="O919" s="86"/>
      <c r="P919" s="86"/>
      <c r="Q919" s="86"/>
      <c r="T919" s="88"/>
      <c r="Z919" s="88"/>
      <c r="AD919" s="84"/>
      <c r="AE919" s="84"/>
      <c r="AF919" s="84"/>
      <c r="AG919" s="84"/>
      <c r="AH919" s="84"/>
      <c r="AI919" s="84"/>
      <c r="AJ919" s="84"/>
    </row>
    <row r="920" spans="1:36" s="85" customFormat="1">
      <c r="A920" s="83"/>
      <c r="B920" s="84"/>
      <c r="C920" s="84"/>
      <c r="D920" s="84"/>
      <c r="E920" s="84"/>
      <c r="F920" s="84"/>
      <c r="G920" s="84"/>
      <c r="L920" s="86"/>
      <c r="M920" s="86"/>
      <c r="N920" s="87"/>
      <c r="O920" s="86"/>
      <c r="P920" s="86"/>
      <c r="Q920" s="86"/>
      <c r="T920" s="88"/>
      <c r="Z920" s="88"/>
      <c r="AD920" s="84"/>
      <c r="AE920" s="84"/>
      <c r="AF920" s="84"/>
      <c r="AG920" s="84"/>
      <c r="AH920" s="84"/>
      <c r="AI920" s="84"/>
      <c r="AJ920" s="84"/>
    </row>
    <row r="921" spans="1:36" s="85" customFormat="1">
      <c r="A921" s="83"/>
      <c r="B921" s="84"/>
      <c r="C921" s="84"/>
      <c r="D921" s="84"/>
      <c r="E921" s="84"/>
      <c r="F921" s="84"/>
      <c r="G921" s="84"/>
      <c r="L921" s="86"/>
      <c r="M921" s="86"/>
      <c r="N921" s="87"/>
      <c r="O921" s="86"/>
      <c r="P921" s="86"/>
      <c r="Q921" s="86"/>
      <c r="T921" s="88"/>
      <c r="Z921" s="88"/>
      <c r="AD921" s="84"/>
      <c r="AE921" s="84"/>
      <c r="AF921" s="84"/>
      <c r="AG921" s="84"/>
      <c r="AH921" s="84"/>
      <c r="AI921" s="84"/>
      <c r="AJ921" s="84"/>
    </row>
    <row r="922" spans="1:36" s="85" customFormat="1">
      <c r="A922" s="83"/>
      <c r="B922" s="84"/>
      <c r="C922" s="84"/>
      <c r="D922" s="84"/>
      <c r="E922" s="84"/>
      <c r="F922" s="84"/>
      <c r="G922" s="84"/>
      <c r="L922" s="86"/>
      <c r="M922" s="86"/>
      <c r="N922" s="87"/>
      <c r="O922" s="86"/>
      <c r="P922" s="86"/>
      <c r="Q922" s="86"/>
      <c r="T922" s="88"/>
      <c r="Z922" s="88"/>
      <c r="AD922" s="84"/>
      <c r="AE922" s="84"/>
      <c r="AF922" s="84"/>
      <c r="AG922" s="84"/>
      <c r="AH922" s="84"/>
      <c r="AI922" s="84"/>
      <c r="AJ922" s="84"/>
    </row>
    <row r="923" spans="1:36" s="85" customFormat="1">
      <c r="A923" s="83"/>
      <c r="B923" s="84"/>
      <c r="C923" s="84"/>
      <c r="D923" s="84"/>
      <c r="E923" s="84"/>
      <c r="F923" s="84"/>
      <c r="G923" s="84"/>
      <c r="L923" s="86"/>
      <c r="M923" s="86"/>
      <c r="N923" s="87"/>
      <c r="O923" s="86"/>
      <c r="P923" s="86"/>
      <c r="Q923" s="86"/>
      <c r="T923" s="88"/>
      <c r="Z923" s="88"/>
      <c r="AD923" s="84"/>
      <c r="AE923" s="84"/>
      <c r="AF923" s="84"/>
      <c r="AG923" s="84"/>
      <c r="AH923" s="84"/>
      <c r="AI923" s="84"/>
      <c r="AJ923" s="84"/>
    </row>
    <row r="924" spans="1:36" s="85" customFormat="1">
      <c r="A924" s="83"/>
      <c r="B924" s="84"/>
      <c r="C924" s="84"/>
      <c r="D924" s="84"/>
      <c r="E924" s="84"/>
      <c r="F924" s="84"/>
      <c r="G924" s="84"/>
      <c r="L924" s="86"/>
      <c r="M924" s="86"/>
      <c r="N924" s="87"/>
      <c r="O924" s="86"/>
      <c r="P924" s="86"/>
      <c r="Q924" s="86"/>
      <c r="T924" s="88"/>
      <c r="Z924" s="88"/>
      <c r="AD924" s="84"/>
      <c r="AE924" s="84"/>
      <c r="AF924" s="84"/>
      <c r="AG924" s="84"/>
      <c r="AH924" s="84"/>
      <c r="AI924" s="84"/>
      <c r="AJ924" s="84"/>
    </row>
    <row r="925" spans="1:36" s="85" customFormat="1">
      <c r="A925" s="83"/>
      <c r="B925" s="84"/>
      <c r="C925" s="84"/>
      <c r="D925" s="84"/>
      <c r="E925" s="84"/>
      <c r="F925" s="84"/>
      <c r="G925" s="84"/>
      <c r="L925" s="86"/>
      <c r="M925" s="86"/>
      <c r="N925" s="87"/>
      <c r="O925" s="86"/>
      <c r="P925" s="86"/>
      <c r="Q925" s="86"/>
      <c r="T925" s="88"/>
      <c r="Z925" s="88"/>
      <c r="AD925" s="84"/>
      <c r="AE925" s="84"/>
      <c r="AF925" s="84"/>
      <c r="AG925" s="84"/>
      <c r="AH925" s="84"/>
      <c r="AI925" s="84"/>
      <c r="AJ925" s="84"/>
    </row>
    <row r="926" spans="1:36" s="85" customFormat="1">
      <c r="A926" s="83"/>
      <c r="B926" s="84"/>
      <c r="C926" s="84"/>
      <c r="D926" s="84"/>
      <c r="E926" s="84"/>
      <c r="F926" s="84"/>
      <c r="G926" s="84"/>
      <c r="L926" s="86"/>
      <c r="M926" s="86"/>
      <c r="N926" s="87"/>
      <c r="O926" s="86"/>
      <c r="P926" s="86"/>
      <c r="Q926" s="86"/>
      <c r="T926" s="88"/>
      <c r="Z926" s="88"/>
      <c r="AD926" s="84"/>
      <c r="AE926" s="84"/>
      <c r="AF926" s="84"/>
      <c r="AG926" s="84"/>
      <c r="AH926" s="84"/>
      <c r="AI926" s="84"/>
      <c r="AJ926" s="84"/>
    </row>
    <row r="927" spans="1:36" s="85" customFormat="1">
      <c r="A927" s="83"/>
      <c r="B927" s="84"/>
      <c r="C927" s="84"/>
      <c r="D927" s="84"/>
      <c r="E927" s="84"/>
      <c r="F927" s="84"/>
      <c r="G927" s="84"/>
      <c r="L927" s="86"/>
      <c r="M927" s="86"/>
      <c r="N927" s="87"/>
      <c r="O927" s="86"/>
      <c r="P927" s="86"/>
      <c r="Q927" s="86"/>
      <c r="T927" s="88"/>
      <c r="Z927" s="88"/>
      <c r="AD927" s="84"/>
      <c r="AE927" s="84"/>
      <c r="AF927" s="84"/>
      <c r="AG927" s="84"/>
      <c r="AH927" s="84"/>
      <c r="AI927" s="84"/>
      <c r="AJ927" s="84"/>
    </row>
    <row r="928" spans="1:36" s="85" customFormat="1">
      <c r="A928" s="83"/>
      <c r="B928" s="84"/>
      <c r="C928" s="84"/>
      <c r="D928" s="84"/>
      <c r="E928" s="84"/>
      <c r="F928" s="84"/>
      <c r="G928" s="84"/>
      <c r="L928" s="86"/>
      <c r="M928" s="86"/>
      <c r="N928" s="87"/>
      <c r="O928" s="86"/>
      <c r="P928" s="86"/>
      <c r="Q928" s="86"/>
      <c r="T928" s="88"/>
      <c r="Z928" s="88"/>
      <c r="AD928" s="84"/>
      <c r="AE928" s="84"/>
      <c r="AF928" s="84"/>
      <c r="AG928" s="84"/>
      <c r="AH928" s="84"/>
      <c r="AI928" s="84"/>
      <c r="AJ928" s="84"/>
    </row>
    <row r="929" spans="1:36" s="85" customFormat="1">
      <c r="A929" s="83"/>
      <c r="B929" s="84"/>
      <c r="C929" s="84"/>
      <c r="D929" s="84"/>
      <c r="E929" s="84"/>
      <c r="F929" s="84"/>
      <c r="G929" s="84"/>
      <c r="L929" s="86"/>
      <c r="M929" s="86"/>
      <c r="N929" s="87"/>
      <c r="O929" s="86"/>
      <c r="P929" s="86"/>
      <c r="Q929" s="86"/>
      <c r="T929" s="88"/>
      <c r="Z929" s="88"/>
      <c r="AD929" s="84"/>
      <c r="AE929" s="84"/>
      <c r="AF929" s="84"/>
      <c r="AG929" s="84"/>
      <c r="AH929" s="84"/>
      <c r="AI929" s="84"/>
      <c r="AJ929" s="84"/>
    </row>
    <row r="930" spans="1:36" s="85" customFormat="1">
      <c r="A930" s="83"/>
      <c r="B930" s="84"/>
      <c r="C930" s="84"/>
      <c r="D930" s="84"/>
      <c r="E930" s="84"/>
      <c r="F930" s="84"/>
      <c r="G930" s="84"/>
      <c r="L930" s="86"/>
      <c r="M930" s="86"/>
      <c r="N930" s="87"/>
      <c r="O930" s="86"/>
      <c r="P930" s="86"/>
      <c r="Q930" s="86"/>
      <c r="T930" s="88"/>
      <c r="Z930" s="88"/>
      <c r="AD930" s="84"/>
      <c r="AE930" s="84"/>
      <c r="AF930" s="84"/>
      <c r="AG930" s="84"/>
      <c r="AH930" s="84"/>
      <c r="AI930" s="84"/>
      <c r="AJ930" s="84"/>
    </row>
    <row r="931" spans="1:36" s="85" customFormat="1">
      <c r="A931" s="83"/>
      <c r="B931" s="84"/>
      <c r="C931" s="84"/>
      <c r="D931" s="84"/>
      <c r="E931" s="84"/>
      <c r="F931" s="84"/>
      <c r="G931" s="84"/>
      <c r="L931" s="86"/>
      <c r="M931" s="86"/>
      <c r="N931" s="87"/>
      <c r="O931" s="86"/>
      <c r="P931" s="86"/>
      <c r="Q931" s="86"/>
      <c r="T931" s="88"/>
      <c r="Z931" s="88"/>
      <c r="AD931" s="84"/>
      <c r="AE931" s="84"/>
      <c r="AF931" s="84"/>
      <c r="AG931" s="84"/>
      <c r="AH931" s="84"/>
      <c r="AI931" s="84"/>
      <c r="AJ931" s="84"/>
    </row>
    <row r="932" spans="1:36" s="85" customFormat="1">
      <c r="A932" s="83"/>
      <c r="B932" s="84"/>
      <c r="C932" s="84"/>
      <c r="D932" s="84"/>
      <c r="E932" s="84"/>
      <c r="F932" s="84"/>
      <c r="G932" s="84"/>
      <c r="L932" s="86"/>
      <c r="M932" s="86"/>
      <c r="N932" s="87"/>
      <c r="O932" s="86"/>
      <c r="P932" s="86"/>
      <c r="Q932" s="86"/>
      <c r="T932" s="88"/>
      <c r="Z932" s="88"/>
      <c r="AD932" s="84"/>
      <c r="AE932" s="84"/>
      <c r="AF932" s="84"/>
      <c r="AG932" s="84"/>
      <c r="AH932" s="84"/>
      <c r="AI932" s="84"/>
      <c r="AJ932" s="84"/>
    </row>
    <row r="933" spans="1:36" s="85" customFormat="1">
      <c r="A933" s="83"/>
      <c r="B933" s="84"/>
      <c r="C933" s="84"/>
      <c r="D933" s="84"/>
      <c r="E933" s="84"/>
      <c r="F933" s="84"/>
      <c r="G933" s="84"/>
      <c r="L933" s="86"/>
      <c r="M933" s="86"/>
      <c r="N933" s="87"/>
      <c r="O933" s="86"/>
      <c r="P933" s="86"/>
      <c r="Q933" s="86"/>
      <c r="T933" s="88"/>
      <c r="Z933" s="88"/>
      <c r="AD933" s="84"/>
      <c r="AE933" s="84"/>
      <c r="AF933" s="84"/>
      <c r="AG933" s="84"/>
      <c r="AH933" s="84"/>
      <c r="AI933" s="84"/>
      <c r="AJ933" s="84"/>
    </row>
    <row r="934" spans="1:36" s="85" customFormat="1">
      <c r="A934" s="83"/>
      <c r="B934" s="84"/>
      <c r="C934" s="84"/>
      <c r="D934" s="84"/>
      <c r="E934" s="84"/>
      <c r="F934" s="84"/>
      <c r="G934" s="84"/>
      <c r="L934" s="86"/>
      <c r="M934" s="86"/>
      <c r="N934" s="87"/>
      <c r="O934" s="86"/>
      <c r="P934" s="86"/>
      <c r="Q934" s="86"/>
      <c r="T934" s="88"/>
      <c r="Z934" s="88"/>
      <c r="AD934" s="84"/>
      <c r="AE934" s="84"/>
      <c r="AF934" s="84"/>
      <c r="AG934" s="84"/>
      <c r="AH934" s="84"/>
      <c r="AI934" s="84"/>
      <c r="AJ934" s="84"/>
    </row>
    <row r="935" spans="1:36" s="85" customFormat="1">
      <c r="A935" s="83"/>
      <c r="B935" s="84"/>
      <c r="C935" s="84"/>
      <c r="D935" s="84"/>
      <c r="E935" s="84"/>
      <c r="F935" s="84"/>
      <c r="G935" s="84"/>
      <c r="L935" s="86"/>
      <c r="M935" s="86"/>
      <c r="N935" s="87"/>
      <c r="O935" s="86"/>
      <c r="P935" s="86"/>
      <c r="Q935" s="86"/>
      <c r="T935" s="88"/>
      <c r="Z935" s="88"/>
      <c r="AD935" s="84"/>
      <c r="AE935" s="84"/>
      <c r="AF935" s="84"/>
      <c r="AG935" s="84"/>
      <c r="AH935" s="84"/>
      <c r="AI935" s="84"/>
      <c r="AJ935" s="84"/>
    </row>
    <row r="936" spans="1:36" s="85" customFormat="1">
      <c r="A936" s="83"/>
      <c r="B936" s="84"/>
      <c r="C936" s="84"/>
      <c r="D936" s="84"/>
      <c r="E936" s="84"/>
      <c r="F936" s="84"/>
      <c r="G936" s="84"/>
      <c r="L936" s="86"/>
      <c r="M936" s="86"/>
      <c r="N936" s="87"/>
      <c r="O936" s="86"/>
      <c r="P936" s="86"/>
      <c r="Q936" s="86"/>
      <c r="T936" s="88"/>
      <c r="Z936" s="88"/>
      <c r="AD936" s="84"/>
      <c r="AE936" s="84"/>
      <c r="AF936" s="84"/>
      <c r="AG936" s="84"/>
      <c r="AH936" s="84"/>
      <c r="AI936" s="84"/>
      <c r="AJ936" s="84"/>
    </row>
    <row r="937" spans="1:36" s="85" customFormat="1">
      <c r="A937" s="83"/>
      <c r="B937" s="84"/>
      <c r="C937" s="84"/>
      <c r="D937" s="84"/>
      <c r="E937" s="84"/>
      <c r="F937" s="84"/>
      <c r="G937" s="84"/>
      <c r="L937" s="86"/>
      <c r="M937" s="86"/>
      <c r="N937" s="87"/>
      <c r="O937" s="86"/>
      <c r="P937" s="86"/>
      <c r="Q937" s="86"/>
      <c r="T937" s="88"/>
      <c r="Z937" s="88"/>
      <c r="AD937" s="84"/>
      <c r="AE937" s="84"/>
      <c r="AF937" s="84"/>
      <c r="AG937" s="84"/>
      <c r="AH937" s="84"/>
      <c r="AI937" s="84"/>
      <c r="AJ937" s="84"/>
    </row>
    <row r="938" spans="1:36" s="85" customFormat="1">
      <c r="A938" s="83"/>
      <c r="B938" s="84"/>
      <c r="C938" s="84"/>
      <c r="D938" s="84"/>
      <c r="E938" s="84"/>
      <c r="F938" s="84"/>
      <c r="G938" s="84"/>
      <c r="L938" s="86"/>
      <c r="M938" s="86"/>
      <c r="N938" s="87"/>
      <c r="O938" s="86"/>
      <c r="P938" s="86"/>
      <c r="Q938" s="86"/>
      <c r="T938" s="88"/>
      <c r="Z938" s="88"/>
      <c r="AD938" s="84"/>
      <c r="AE938" s="84"/>
      <c r="AF938" s="84"/>
      <c r="AG938" s="84"/>
      <c r="AH938" s="84"/>
      <c r="AI938" s="84"/>
      <c r="AJ938" s="84"/>
    </row>
    <row r="939" spans="1:36" s="85" customFormat="1">
      <c r="A939" s="83"/>
      <c r="B939" s="84"/>
      <c r="C939" s="84"/>
      <c r="D939" s="84"/>
      <c r="E939" s="84"/>
      <c r="F939" s="84"/>
      <c r="G939" s="84"/>
      <c r="L939" s="86"/>
      <c r="M939" s="86"/>
      <c r="N939" s="87"/>
      <c r="O939" s="86"/>
      <c r="P939" s="86"/>
      <c r="Q939" s="86"/>
      <c r="T939" s="88"/>
      <c r="Z939" s="88"/>
      <c r="AD939" s="84"/>
      <c r="AE939" s="84"/>
      <c r="AF939" s="84"/>
      <c r="AG939" s="84"/>
      <c r="AH939" s="84"/>
      <c r="AI939" s="84"/>
      <c r="AJ939" s="84"/>
    </row>
    <row r="940" spans="1:36" s="85" customFormat="1">
      <c r="A940" s="83"/>
      <c r="B940" s="84"/>
      <c r="C940" s="84"/>
      <c r="D940" s="84"/>
      <c r="E940" s="84"/>
      <c r="F940" s="84"/>
      <c r="G940" s="84"/>
      <c r="L940" s="86"/>
      <c r="M940" s="86"/>
      <c r="N940" s="87"/>
      <c r="O940" s="86"/>
      <c r="P940" s="86"/>
      <c r="Q940" s="86"/>
      <c r="T940" s="88"/>
      <c r="Z940" s="88"/>
      <c r="AD940" s="84"/>
      <c r="AE940" s="84"/>
      <c r="AF940" s="84"/>
      <c r="AG940" s="84"/>
      <c r="AH940" s="84"/>
      <c r="AI940" s="84"/>
      <c r="AJ940" s="84"/>
    </row>
    <row r="941" spans="1:36" s="85" customFormat="1">
      <c r="A941" s="83"/>
      <c r="B941" s="84"/>
      <c r="C941" s="84"/>
      <c r="D941" s="84"/>
      <c r="E941" s="84"/>
      <c r="F941" s="84"/>
      <c r="G941" s="84"/>
      <c r="L941" s="86"/>
      <c r="M941" s="86"/>
      <c r="N941" s="87"/>
      <c r="O941" s="86"/>
      <c r="P941" s="86"/>
      <c r="Q941" s="86"/>
      <c r="T941" s="88"/>
      <c r="Z941" s="88"/>
      <c r="AD941" s="84"/>
      <c r="AE941" s="84"/>
      <c r="AF941" s="84"/>
      <c r="AG941" s="84"/>
      <c r="AH941" s="84"/>
      <c r="AI941" s="84"/>
      <c r="AJ941" s="84"/>
    </row>
    <row r="942" spans="1:36" s="85" customFormat="1">
      <c r="A942" s="83"/>
      <c r="B942" s="84"/>
      <c r="C942" s="84"/>
      <c r="D942" s="84"/>
      <c r="E942" s="84"/>
      <c r="F942" s="84"/>
      <c r="G942" s="84"/>
      <c r="L942" s="86"/>
      <c r="M942" s="86"/>
      <c r="N942" s="87"/>
      <c r="O942" s="86"/>
      <c r="P942" s="86"/>
      <c r="Q942" s="86"/>
      <c r="T942" s="88"/>
      <c r="Z942" s="88"/>
      <c r="AD942" s="84"/>
      <c r="AE942" s="84"/>
      <c r="AF942" s="84"/>
      <c r="AG942" s="84"/>
      <c r="AH942" s="84"/>
      <c r="AI942" s="84"/>
      <c r="AJ942" s="84"/>
    </row>
    <row r="943" spans="1:36" s="85" customFormat="1">
      <c r="A943" s="83"/>
      <c r="B943" s="84"/>
      <c r="C943" s="84"/>
      <c r="D943" s="84"/>
      <c r="E943" s="84"/>
      <c r="F943" s="84"/>
      <c r="G943" s="84"/>
      <c r="L943" s="86"/>
      <c r="M943" s="86"/>
      <c r="N943" s="87"/>
      <c r="O943" s="86"/>
      <c r="P943" s="86"/>
      <c r="Q943" s="86"/>
      <c r="T943" s="88"/>
      <c r="Z943" s="88"/>
      <c r="AD943" s="84"/>
      <c r="AE943" s="84"/>
      <c r="AF943" s="84"/>
      <c r="AG943" s="84"/>
      <c r="AH943" s="84"/>
      <c r="AI943" s="84"/>
      <c r="AJ943" s="84"/>
    </row>
    <row r="944" spans="1:36" s="85" customFormat="1">
      <c r="A944" s="83"/>
      <c r="B944" s="84"/>
      <c r="C944" s="84"/>
      <c r="D944" s="84"/>
      <c r="E944" s="84"/>
      <c r="F944" s="84"/>
      <c r="G944" s="84"/>
      <c r="L944" s="86"/>
      <c r="M944" s="86"/>
      <c r="N944" s="87"/>
      <c r="O944" s="86"/>
      <c r="P944" s="86"/>
      <c r="Q944" s="86"/>
      <c r="T944" s="88"/>
      <c r="Z944" s="88"/>
      <c r="AD944" s="84"/>
      <c r="AE944" s="84"/>
      <c r="AF944" s="84"/>
      <c r="AG944" s="84"/>
      <c r="AH944" s="84"/>
      <c r="AI944" s="84"/>
      <c r="AJ944" s="84"/>
    </row>
    <row r="945" spans="1:36" s="85" customFormat="1">
      <c r="A945" s="83"/>
      <c r="B945" s="84"/>
      <c r="C945" s="84"/>
      <c r="D945" s="84"/>
      <c r="E945" s="84"/>
      <c r="F945" s="84"/>
      <c r="G945" s="84"/>
      <c r="L945" s="86"/>
      <c r="M945" s="86"/>
      <c r="N945" s="87"/>
      <c r="O945" s="86"/>
      <c r="P945" s="86"/>
      <c r="Q945" s="86"/>
      <c r="T945" s="88"/>
      <c r="Z945" s="88"/>
      <c r="AD945" s="84"/>
      <c r="AE945" s="84"/>
      <c r="AF945" s="84"/>
      <c r="AG945" s="84"/>
      <c r="AH945" s="84"/>
      <c r="AI945" s="84"/>
      <c r="AJ945" s="84"/>
    </row>
    <row r="946" spans="1:36" s="85" customFormat="1">
      <c r="A946" s="83"/>
      <c r="B946" s="84"/>
      <c r="C946" s="84"/>
      <c r="D946" s="84"/>
      <c r="E946" s="84"/>
      <c r="F946" s="84"/>
      <c r="G946" s="84"/>
      <c r="L946" s="86"/>
      <c r="M946" s="86"/>
      <c r="N946" s="87"/>
      <c r="O946" s="86"/>
      <c r="P946" s="86"/>
      <c r="Q946" s="86"/>
      <c r="T946" s="88"/>
      <c r="Z946" s="88"/>
      <c r="AD946" s="84"/>
      <c r="AE946" s="84"/>
      <c r="AF946" s="84"/>
      <c r="AG946" s="84"/>
      <c r="AH946" s="84"/>
      <c r="AI946" s="84"/>
      <c r="AJ946" s="84"/>
    </row>
    <row r="947" spans="1:36" s="85" customFormat="1">
      <c r="A947" s="83"/>
      <c r="B947" s="84"/>
      <c r="C947" s="84"/>
      <c r="D947" s="84"/>
      <c r="E947" s="84"/>
      <c r="F947" s="84"/>
      <c r="G947" s="84"/>
      <c r="L947" s="86"/>
      <c r="M947" s="86"/>
      <c r="N947" s="87"/>
      <c r="O947" s="86"/>
      <c r="P947" s="86"/>
      <c r="Q947" s="86"/>
      <c r="T947" s="88"/>
      <c r="Z947" s="88"/>
      <c r="AD947" s="84"/>
      <c r="AE947" s="84"/>
      <c r="AF947" s="84"/>
      <c r="AG947" s="84"/>
      <c r="AH947" s="84"/>
      <c r="AI947" s="84"/>
      <c r="AJ947" s="84"/>
    </row>
    <row r="948" spans="1:36" s="85" customFormat="1">
      <c r="A948" s="83"/>
      <c r="B948" s="84"/>
      <c r="C948" s="84"/>
      <c r="D948" s="84"/>
      <c r="E948" s="84"/>
      <c r="F948" s="84"/>
      <c r="G948" s="84"/>
      <c r="L948" s="86"/>
      <c r="M948" s="86"/>
      <c r="N948" s="87"/>
      <c r="O948" s="86"/>
      <c r="P948" s="86"/>
      <c r="Q948" s="86"/>
      <c r="T948" s="88"/>
      <c r="Z948" s="88"/>
      <c r="AD948" s="84"/>
      <c r="AE948" s="84"/>
      <c r="AF948" s="84"/>
      <c r="AG948" s="84"/>
      <c r="AH948" s="84"/>
      <c r="AI948" s="84"/>
      <c r="AJ948" s="84"/>
    </row>
    <row r="949" spans="1:36" s="85" customFormat="1">
      <c r="A949" s="83"/>
      <c r="B949" s="84"/>
      <c r="C949" s="84"/>
      <c r="D949" s="84"/>
      <c r="E949" s="84"/>
      <c r="F949" s="84"/>
      <c r="G949" s="84"/>
      <c r="L949" s="86"/>
      <c r="M949" s="86"/>
      <c r="N949" s="87"/>
      <c r="O949" s="86"/>
      <c r="P949" s="86"/>
      <c r="Q949" s="86"/>
      <c r="T949" s="88"/>
      <c r="Z949" s="88"/>
      <c r="AD949" s="84"/>
      <c r="AE949" s="84"/>
      <c r="AF949" s="84"/>
      <c r="AG949" s="84"/>
      <c r="AH949" s="84"/>
      <c r="AI949" s="84"/>
      <c r="AJ949" s="84"/>
    </row>
    <row r="950" spans="1:36" s="85" customFormat="1">
      <c r="A950" s="83"/>
      <c r="B950" s="84"/>
      <c r="C950" s="84"/>
      <c r="D950" s="84"/>
      <c r="E950" s="84"/>
      <c r="F950" s="84"/>
      <c r="G950" s="84"/>
      <c r="L950" s="86"/>
      <c r="M950" s="86"/>
      <c r="N950" s="87"/>
      <c r="O950" s="86"/>
      <c r="P950" s="86"/>
      <c r="Q950" s="86"/>
      <c r="T950" s="88"/>
      <c r="Z950" s="88"/>
      <c r="AD950" s="84"/>
      <c r="AE950" s="84"/>
      <c r="AF950" s="84"/>
      <c r="AG950" s="84"/>
      <c r="AH950" s="84"/>
      <c r="AI950" s="84"/>
      <c r="AJ950" s="84"/>
    </row>
    <row r="951" spans="1:36" s="85" customFormat="1">
      <c r="A951" s="83"/>
      <c r="B951" s="84"/>
      <c r="C951" s="84"/>
      <c r="D951" s="84"/>
      <c r="E951" s="84"/>
      <c r="F951" s="84"/>
      <c r="G951" s="84"/>
      <c r="L951" s="86"/>
      <c r="M951" s="86"/>
      <c r="N951" s="87"/>
      <c r="O951" s="86"/>
      <c r="P951" s="86"/>
      <c r="Q951" s="86"/>
      <c r="T951" s="88"/>
      <c r="Z951" s="88"/>
      <c r="AD951" s="84"/>
      <c r="AE951" s="84"/>
      <c r="AF951" s="84"/>
      <c r="AG951" s="84"/>
      <c r="AH951" s="84"/>
      <c r="AI951" s="84"/>
      <c r="AJ951" s="84"/>
    </row>
    <row r="952" spans="1:36" s="85" customFormat="1">
      <c r="A952" s="83"/>
      <c r="B952" s="84"/>
      <c r="C952" s="84"/>
      <c r="D952" s="84"/>
      <c r="E952" s="84"/>
      <c r="F952" s="84"/>
      <c r="G952" s="84"/>
      <c r="L952" s="86"/>
      <c r="M952" s="86"/>
      <c r="N952" s="87"/>
      <c r="O952" s="86"/>
      <c r="P952" s="86"/>
      <c r="Q952" s="86"/>
      <c r="T952" s="88"/>
      <c r="Z952" s="88"/>
      <c r="AD952" s="84"/>
      <c r="AE952" s="84"/>
      <c r="AF952" s="84"/>
      <c r="AG952" s="84"/>
      <c r="AH952" s="84"/>
      <c r="AI952" s="84"/>
      <c r="AJ952" s="84"/>
    </row>
    <row r="953" spans="1:36" s="85" customFormat="1">
      <c r="A953" s="83"/>
      <c r="B953" s="84"/>
      <c r="C953" s="84"/>
      <c r="D953" s="84"/>
      <c r="E953" s="84"/>
      <c r="F953" s="84"/>
      <c r="G953" s="84"/>
      <c r="L953" s="86"/>
      <c r="M953" s="86"/>
      <c r="N953" s="87"/>
      <c r="O953" s="86"/>
      <c r="P953" s="86"/>
      <c r="Q953" s="86"/>
      <c r="T953" s="88"/>
      <c r="Z953" s="88"/>
      <c r="AD953" s="84"/>
      <c r="AE953" s="84"/>
      <c r="AF953" s="84"/>
      <c r="AG953" s="84"/>
      <c r="AH953" s="84"/>
      <c r="AI953" s="84"/>
      <c r="AJ953" s="84"/>
    </row>
    <row r="954" spans="1:36" s="85" customFormat="1">
      <c r="A954" s="83"/>
      <c r="B954" s="84"/>
      <c r="C954" s="84"/>
      <c r="D954" s="84"/>
      <c r="E954" s="84"/>
      <c r="F954" s="84"/>
      <c r="G954" s="84"/>
      <c r="L954" s="86"/>
      <c r="M954" s="86"/>
      <c r="N954" s="87"/>
      <c r="O954" s="86"/>
      <c r="P954" s="86"/>
      <c r="Q954" s="86"/>
      <c r="T954" s="88"/>
      <c r="Z954" s="88"/>
      <c r="AD954" s="84"/>
      <c r="AE954" s="84"/>
      <c r="AF954" s="84"/>
      <c r="AG954" s="84"/>
      <c r="AH954" s="84"/>
      <c r="AI954" s="84"/>
      <c r="AJ954" s="84"/>
    </row>
    <row r="955" spans="1:36" s="85" customFormat="1">
      <c r="A955" s="83"/>
      <c r="B955" s="84"/>
      <c r="C955" s="84"/>
      <c r="D955" s="84"/>
      <c r="E955" s="84"/>
      <c r="F955" s="84"/>
      <c r="G955" s="84"/>
      <c r="L955" s="86"/>
      <c r="M955" s="86"/>
      <c r="N955" s="87"/>
      <c r="O955" s="86"/>
      <c r="P955" s="86"/>
      <c r="Q955" s="86"/>
      <c r="T955" s="88"/>
      <c r="Z955" s="88"/>
      <c r="AD955" s="84"/>
      <c r="AE955" s="84"/>
      <c r="AF955" s="84"/>
      <c r="AG955" s="84"/>
      <c r="AH955" s="84"/>
      <c r="AI955" s="84"/>
      <c r="AJ955" s="84"/>
    </row>
    <row r="956" spans="1:36" s="85" customFormat="1">
      <c r="A956" s="83"/>
      <c r="B956" s="84"/>
      <c r="C956" s="84"/>
      <c r="D956" s="84"/>
      <c r="E956" s="84"/>
      <c r="F956" s="84"/>
      <c r="G956" s="84"/>
      <c r="L956" s="86"/>
      <c r="M956" s="86"/>
      <c r="N956" s="87"/>
      <c r="O956" s="86"/>
      <c r="P956" s="86"/>
      <c r="Q956" s="86"/>
      <c r="T956" s="88"/>
      <c r="Z956" s="88"/>
      <c r="AD956" s="84"/>
      <c r="AE956" s="84"/>
      <c r="AF956" s="84"/>
      <c r="AG956" s="84"/>
      <c r="AH956" s="84"/>
      <c r="AI956" s="84"/>
      <c r="AJ956" s="84"/>
    </row>
    <row r="957" spans="1:36" s="85" customFormat="1">
      <c r="A957" s="83"/>
      <c r="B957" s="84"/>
      <c r="C957" s="84"/>
      <c r="D957" s="84"/>
      <c r="E957" s="84"/>
      <c r="F957" s="84"/>
      <c r="G957" s="84"/>
      <c r="L957" s="86"/>
      <c r="M957" s="86"/>
      <c r="N957" s="87"/>
      <c r="O957" s="86"/>
      <c r="P957" s="86"/>
      <c r="Q957" s="86"/>
      <c r="T957" s="88"/>
      <c r="Z957" s="88"/>
      <c r="AD957" s="84"/>
      <c r="AE957" s="84"/>
      <c r="AF957" s="84"/>
      <c r="AG957" s="84"/>
      <c r="AH957" s="84"/>
      <c r="AI957" s="84"/>
      <c r="AJ957" s="84"/>
    </row>
    <row r="958" spans="1:36" s="85" customFormat="1">
      <c r="A958" s="83"/>
      <c r="B958" s="84"/>
      <c r="C958" s="84"/>
      <c r="D958" s="84"/>
      <c r="E958" s="84"/>
      <c r="F958" s="84"/>
      <c r="G958" s="84"/>
      <c r="L958" s="86"/>
      <c r="M958" s="86"/>
      <c r="N958" s="87"/>
      <c r="O958" s="86"/>
      <c r="P958" s="86"/>
      <c r="Q958" s="86"/>
      <c r="T958" s="88"/>
      <c r="Z958" s="88"/>
      <c r="AD958" s="84"/>
      <c r="AE958" s="84"/>
      <c r="AF958" s="84"/>
      <c r="AG958" s="84"/>
      <c r="AH958" s="84"/>
      <c r="AI958" s="84"/>
      <c r="AJ958" s="84"/>
    </row>
    <row r="959" spans="1:36" s="85" customFormat="1">
      <c r="A959" s="83"/>
      <c r="B959" s="84"/>
      <c r="C959" s="84"/>
      <c r="D959" s="84"/>
      <c r="E959" s="84"/>
      <c r="F959" s="84"/>
      <c r="G959" s="84"/>
      <c r="L959" s="86"/>
      <c r="M959" s="86"/>
      <c r="N959" s="87"/>
      <c r="O959" s="86"/>
      <c r="P959" s="86"/>
      <c r="Q959" s="86"/>
      <c r="T959" s="88"/>
      <c r="Z959" s="88"/>
      <c r="AD959" s="84"/>
      <c r="AE959" s="84"/>
      <c r="AF959" s="84"/>
      <c r="AG959" s="84"/>
      <c r="AH959" s="84"/>
      <c r="AI959" s="84"/>
      <c r="AJ959" s="84"/>
    </row>
    <row r="960" spans="1:36" s="85" customFormat="1">
      <c r="A960" s="83"/>
      <c r="B960" s="84"/>
      <c r="C960" s="84"/>
      <c r="D960" s="84"/>
      <c r="E960" s="84"/>
      <c r="F960" s="84"/>
      <c r="G960" s="84"/>
      <c r="L960" s="86"/>
      <c r="M960" s="86"/>
      <c r="N960" s="87"/>
      <c r="O960" s="86"/>
      <c r="P960" s="86"/>
      <c r="Q960" s="86"/>
      <c r="T960" s="88"/>
      <c r="Z960" s="88"/>
      <c r="AD960" s="84"/>
      <c r="AE960" s="84"/>
      <c r="AF960" s="84"/>
      <c r="AG960" s="84"/>
      <c r="AH960" s="84"/>
      <c r="AI960" s="84"/>
      <c r="AJ960" s="84"/>
    </row>
    <row r="961" spans="1:36" s="85" customFormat="1">
      <c r="A961" s="83"/>
      <c r="B961" s="84"/>
      <c r="C961" s="84"/>
      <c r="D961" s="84"/>
      <c r="E961" s="84"/>
      <c r="F961" s="84"/>
      <c r="G961" s="84"/>
      <c r="L961" s="86"/>
      <c r="M961" s="86"/>
      <c r="N961" s="87"/>
      <c r="O961" s="86"/>
      <c r="P961" s="86"/>
      <c r="Q961" s="86"/>
      <c r="T961" s="88"/>
      <c r="Z961" s="88"/>
      <c r="AD961" s="84"/>
      <c r="AE961" s="84"/>
      <c r="AF961" s="84"/>
      <c r="AG961" s="84"/>
      <c r="AH961" s="84"/>
      <c r="AI961" s="84"/>
      <c r="AJ961" s="84"/>
    </row>
    <row r="962" spans="1:36" s="85" customFormat="1">
      <c r="A962" s="83"/>
      <c r="B962" s="84"/>
      <c r="C962" s="84"/>
      <c r="D962" s="84"/>
      <c r="E962" s="84"/>
      <c r="F962" s="84"/>
      <c r="G962" s="84"/>
      <c r="L962" s="86"/>
      <c r="M962" s="86"/>
      <c r="N962" s="87"/>
      <c r="O962" s="86"/>
      <c r="P962" s="86"/>
      <c r="Q962" s="86"/>
      <c r="T962" s="88"/>
      <c r="Z962" s="88"/>
      <c r="AD962" s="84"/>
      <c r="AE962" s="84"/>
      <c r="AF962" s="84"/>
      <c r="AG962" s="84"/>
      <c r="AH962" s="84"/>
      <c r="AI962" s="84"/>
      <c r="AJ962" s="84"/>
    </row>
    <row r="963" spans="1:36" s="85" customFormat="1">
      <c r="A963" s="83"/>
      <c r="B963" s="84"/>
      <c r="C963" s="84"/>
      <c r="D963" s="84"/>
      <c r="E963" s="84"/>
      <c r="F963" s="84"/>
      <c r="G963" s="84"/>
      <c r="L963" s="86"/>
      <c r="M963" s="86"/>
      <c r="N963" s="87"/>
      <c r="O963" s="86"/>
      <c r="P963" s="86"/>
      <c r="Q963" s="86"/>
      <c r="T963" s="88"/>
      <c r="Z963" s="88"/>
      <c r="AD963" s="84"/>
      <c r="AE963" s="84"/>
      <c r="AF963" s="84"/>
      <c r="AG963" s="84"/>
      <c r="AH963" s="84"/>
      <c r="AI963" s="84"/>
      <c r="AJ963" s="84"/>
    </row>
    <row r="964" spans="1:36" s="85" customFormat="1">
      <c r="A964" s="83"/>
      <c r="B964" s="84"/>
      <c r="C964" s="84"/>
      <c r="D964" s="84"/>
      <c r="E964" s="84"/>
      <c r="F964" s="84"/>
      <c r="G964" s="84"/>
      <c r="L964" s="86"/>
      <c r="M964" s="86"/>
      <c r="N964" s="87"/>
      <c r="O964" s="86"/>
      <c r="P964" s="86"/>
      <c r="Q964" s="86"/>
      <c r="T964" s="88"/>
      <c r="Z964" s="88"/>
      <c r="AD964" s="84"/>
      <c r="AE964" s="84"/>
      <c r="AF964" s="84"/>
      <c r="AG964" s="84"/>
      <c r="AH964" s="84"/>
      <c r="AI964" s="84"/>
      <c r="AJ964" s="84"/>
    </row>
    <row r="965" spans="1:36" s="85" customFormat="1">
      <c r="A965" s="83"/>
      <c r="B965" s="84"/>
      <c r="C965" s="84"/>
      <c r="D965" s="84"/>
      <c r="E965" s="84"/>
      <c r="F965" s="84"/>
      <c r="G965" s="84"/>
      <c r="L965" s="86"/>
      <c r="M965" s="86"/>
      <c r="N965" s="87"/>
      <c r="O965" s="86"/>
      <c r="P965" s="86"/>
      <c r="Q965" s="86"/>
      <c r="T965" s="88"/>
      <c r="Z965" s="88"/>
      <c r="AD965" s="84"/>
      <c r="AE965" s="84"/>
      <c r="AF965" s="84"/>
      <c r="AG965" s="84"/>
      <c r="AH965" s="84"/>
      <c r="AI965" s="84"/>
      <c r="AJ965" s="84"/>
    </row>
    <row r="966" spans="1:36" s="85" customFormat="1">
      <c r="A966" s="83"/>
      <c r="B966" s="84"/>
      <c r="C966" s="84"/>
      <c r="D966" s="84"/>
      <c r="E966" s="84"/>
      <c r="F966" s="84"/>
      <c r="G966" s="84"/>
      <c r="L966" s="86"/>
      <c r="M966" s="86"/>
      <c r="N966" s="87"/>
      <c r="O966" s="86"/>
      <c r="P966" s="86"/>
      <c r="Q966" s="86"/>
      <c r="T966" s="88"/>
      <c r="Z966" s="88"/>
      <c r="AD966" s="84"/>
      <c r="AE966" s="84"/>
      <c r="AF966" s="84"/>
      <c r="AG966" s="84"/>
      <c r="AH966" s="84"/>
      <c r="AI966" s="84"/>
      <c r="AJ966" s="84"/>
    </row>
    <row r="967" spans="1:36" s="85" customFormat="1">
      <c r="A967" s="83"/>
      <c r="B967" s="84"/>
      <c r="C967" s="84"/>
      <c r="D967" s="84"/>
      <c r="E967" s="84"/>
      <c r="F967" s="84"/>
      <c r="G967" s="84"/>
      <c r="L967" s="86"/>
      <c r="M967" s="86"/>
      <c r="N967" s="87"/>
      <c r="O967" s="86"/>
      <c r="P967" s="86"/>
      <c r="Q967" s="86"/>
      <c r="T967" s="88"/>
      <c r="Z967" s="88"/>
      <c r="AD967" s="84"/>
      <c r="AE967" s="84"/>
      <c r="AF967" s="84"/>
      <c r="AG967" s="84"/>
      <c r="AH967" s="84"/>
      <c r="AI967" s="84"/>
      <c r="AJ967" s="84"/>
    </row>
    <row r="968" spans="1:36" s="85" customFormat="1">
      <c r="A968" s="83"/>
      <c r="B968" s="84"/>
      <c r="C968" s="84"/>
      <c r="D968" s="84"/>
      <c r="E968" s="84"/>
      <c r="F968" s="84"/>
      <c r="G968" s="84"/>
      <c r="L968" s="86"/>
      <c r="M968" s="86"/>
      <c r="N968" s="87"/>
      <c r="O968" s="86"/>
      <c r="P968" s="86"/>
      <c r="Q968" s="86"/>
      <c r="T968" s="88"/>
      <c r="Z968" s="88"/>
      <c r="AD968" s="84"/>
      <c r="AE968" s="84"/>
      <c r="AF968" s="84"/>
      <c r="AG968" s="84"/>
      <c r="AH968" s="84"/>
      <c r="AI968" s="84"/>
      <c r="AJ968" s="84"/>
    </row>
    <row r="969" spans="1:36" s="85" customFormat="1">
      <c r="A969" s="83"/>
      <c r="B969" s="84"/>
      <c r="C969" s="84"/>
      <c r="D969" s="84"/>
      <c r="E969" s="84"/>
      <c r="F969" s="84"/>
      <c r="G969" s="84"/>
      <c r="L969" s="86"/>
      <c r="M969" s="86"/>
      <c r="N969" s="87"/>
      <c r="O969" s="86"/>
      <c r="P969" s="86"/>
      <c r="Q969" s="86"/>
      <c r="T969" s="88"/>
      <c r="Z969" s="88"/>
      <c r="AD969" s="84"/>
      <c r="AE969" s="84"/>
      <c r="AF969" s="84"/>
      <c r="AG969" s="84"/>
      <c r="AH969" s="84"/>
      <c r="AI969" s="84"/>
      <c r="AJ969" s="84"/>
    </row>
    <row r="970" spans="1:36" s="85" customFormat="1">
      <c r="A970" s="83"/>
      <c r="B970" s="84"/>
      <c r="C970" s="84"/>
      <c r="D970" s="84"/>
      <c r="E970" s="84"/>
      <c r="F970" s="84"/>
      <c r="G970" s="84"/>
      <c r="L970" s="86"/>
      <c r="M970" s="86"/>
      <c r="N970" s="87"/>
      <c r="O970" s="86"/>
      <c r="P970" s="86"/>
      <c r="Q970" s="86"/>
      <c r="T970" s="88"/>
      <c r="Z970" s="88"/>
      <c r="AD970" s="84"/>
      <c r="AE970" s="84"/>
      <c r="AF970" s="84"/>
      <c r="AG970" s="84"/>
      <c r="AH970" s="84"/>
      <c r="AI970" s="84"/>
      <c r="AJ970" s="84"/>
    </row>
    <row r="971" spans="1:36" s="85" customFormat="1">
      <c r="A971" s="83"/>
      <c r="B971" s="84"/>
      <c r="C971" s="84"/>
      <c r="D971" s="84"/>
      <c r="E971" s="84"/>
      <c r="F971" s="84"/>
      <c r="G971" s="84"/>
      <c r="L971" s="86"/>
      <c r="M971" s="86"/>
      <c r="N971" s="87"/>
      <c r="O971" s="86"/>
      <c r="P971" s="86"/>
      <c r="Q971" s="86"/>
      <c r="T971" s="88"/>
      <c r="Z971" s="88"/>
      <c r="AD971" s="84"/>
      <c r="AE971" s="84"/>
      <c r="AF971" s="84"/>
      <c r="AG971" s="84"/>
      <c r="AH971" s="84"/>
      <c r="AI971" s="84"/>
      <c r="AJ971" s="84"/>
    </row>
    <row r="972" spans="1:36" s="85" customFormat="1">
      <c r="A972" s="83"/>
      <c r="B972" s="84"/>
      <c r="C972" s="84"/>
      <c r="D972" s="84"/>
      <c r="E972" s="84"/>
      <c r="F972" s="84"/>
      <c r="G972" s="84"/>
      <c r="L972" s="86"/>
      <c r="M972" s="86"/>
      <c r="N972" s="87"/>
      <c r="O972" s="86"/>
      <c r="P972" s="86"/>
      <c r="Q972" s="86"/>
      <c r="T972" s="88"/>
      <c r="Z972" s="88"/>
      <c r="AD972" s="84"/>
      <c r="AE972" s="84"/>
      <c r="AF972" s="84"/>
      <c r="AG972" s="84"/>
      <c r="AH972" s="84"/>
      <c r="AI972" s="84"/>
      <c r="AJ972" s="84"/>
    </row>
    <row r="973" spans="1:36" s="85" customFormat="1">
      <c r="A973" s="83"/>
      <c r="B973" s="84"/>
      <c r="C973" s="84"/>
      <c r="D973" s="84"/>
      <c r="E973" s="84"/>
      <c r="F973" s="84"/>
      <c r="G973" s="84"/>
      <c r="L973" s="86"/>
      <c r="M973" s="86"/>
      <c r="N973" s="87"/>
      <c r="O973" s="86"/>
      <c r="P973" s="86"/>
      <c r="Q973" s="86"/>
      <c r="T973" s="88"/>
      <c r="Z973" s="88"/>
      <c r="AD973" s="84"/>
      <c r="AE973" s="84"/>
      <c r="AF973" s="84"/>
      <c r="AG973" s="84"/>
      <c r="AH973" s="84"/>
      <c r="AI973" s="84"/>
      <c r="AJ973" s="84"/>
    </row>
    <row r="974" spans="1:36" s="85" customFormat="1">
      <c r="A974" s="83"/>
      <c r="B974" s="84"/>
      <c r="C974" s="84"/>
      <c r="D974" s="84"/>
      <c r="E974" s="84"/>
      <c r="F974" s="84"/>
      <c r="G974" s="84"/>
      <c r="L974" s="86"/>
      <c r="M974" s="86"/>
      <c r="N974" s="87"/>
      <c r="O974" s="86"/>
      <c r="P974" s="86"/>
      <c r="Q974" s="86"/>
      <c r="T974" s="88"/>
      <c r="Z974" s="88"/>
      <c r="AD974" s="84"/>
      <c r="AE974" s="84"/>
      <c r="AF974" s="84"/>
      <c r="AG974" s="84"/>
      <c r="AH974" s="84"/>
      <c r="AI974" s="84"/>
      <c r="AJ974" s="84"/>
    </row>
    <row r="975" spans="1:36" s="85" customFormat="1">
      <c r="A975" s="83"/>
      <c r="B975" s="84"/>
      <c r="C975" s="84"/>
      <c r="D975" s="84"/>
      <c r="E975" s="84"/>
      <c r="F975" s="84"/>
      <c r="G975" s="84"/>
      <c r="L975" s="86"/>
      <c r="M975" s="86"/>
      <c r="N975" s="87"/>
      <c r="O975" s="86"/>
      <c r="P975" s="86"/>
      <c r="Q975" s="86"/>
      <c r="T975" s="88"/>
      <c r="Z975" s="88"/>
      <c r="AD975" s="84"/>
      <c r="AE975" s="84"/>
      <c r="AF975" s="84"/>
      <c r="AG975" s="84"/>
      <c r="AH975" s="84"/>
      <c r="AI975" s="84"/>
      <c r="AJ975" s="84"/>
    </row>
    <row r="976" spans="1:36" s="85" customFormat="1">
      <c r="A976" s="83"/>
      <c r="B976" s="84"/>
      <c r="C976" s="84"/>
      <c r="D976" s="84"/>
      <c r="E976" s="84"/>
      <c r="F976" s="84"/>
      <c r="G976" s="84"/>
      <c r="L976" s="86"/>
      <c r="M976" s="86"/>
      <c r="N976" s="87"/>
      <c r="O976" s="86"/>
      <c r="P976" s="86"/>
      <c r="Q976" s="86"/>
      <c r="T976" s="88"/>
      <c r="Z976" s="88"/>
      <c r="AD976" s="84"/>
      <c r="AE976" s="84"/>
      <c r="AF976" s="84"/>
      <c r="AG976" s="84"/>
      <c r="AH976" s="84"/>
      <c r="AI976" s="84"/>
      <c r="AJ976" s="84"/>
    </row>
    <row r="977" spans="1:36" s="85" customFormat="1">
      <c r="A977" s="83"/>
      <c r="B977" s="84"/>
      <c r="C977" s="84"/>
      <c r="D977" s="84"/>
      <c r="E977" s="84"/>
      <c r="F977" s="84"/>
      <c r="G977" s="84"/>
      <c r="L977" s="86"/>
      <c r="M977" s="86"/>
      <c r="N977" s="87"/>
      <c r="O977" s="86"/>
      <c r="P977" s="86"/>
      <c r="Q977" s="86"/>
      <c r="T977" s="88"/>
      <c r="Z977" s="88"/>
      <c r="AD977" s="84"/>
      <c r="AE977" s="84"/>
      <c r="AF977" s="84"/>
      <c r="AG977" s="84"/>
      <c r="AH977" s="84"/>
      <c r="AI977" s="84"/>
      <c r="AJ977" s="84"/>
    </row>
    <row r="978" spans="1:36" s="85" customFormat="1">
      <c r="A978" s="83"/>
      <c r="B978" s="84"/>
      <c r="C978" s="84"/>
      <c r="D978" s="84"/>
      <c r="E978" s="84"/>
      <c r="F978" s="84"/>
      <c r="G978" s="84"/>
      <c r="L978" s="86"/>
      <c r="M978" s="86"/>
      <c r="N978" s="87"/>
      <c r="O978" s="86"/>
      <c r="P978" s="86"/>
      <c r="Q978" s="86"/>
      <c r="T978" s="88"/>
      <c r="Z978" s="88"/>
      <c r="AD978" s="84"/>
      <c r="AE978" s="84"/>
      <c r="AF978" s="84"/>
      <c r="AG978" s="84"/>
      <c r="AH978" s="84"/>
      <c r="AI978" s="84"/>
      <c r="AJ978" s="84"/>
    </row>
    <row r="979" spans="1:36" s="85" customFormat="1">
      <c r="A979" s="83"/>
      <c r="B979" s="84"/>
      <c r="C979" s="84"/>
      <c r="D979" s="84"/>
      <c r="E979" s="84"/>
      <c r="F979" s="84"/>
      <c r="G979" s="84"/>
      <c r="L979" s="86"/>
      <c r="M979" s="86"/>
      <c r="N979" s="87"/>
      <c r="O979" s="86"/>
      <c r="P979" s="86"/>
      <c r="Q979" s="86"/>
      <c r="T979" s="88"/>
      <c r="Z979" s="88"/>
      <c r="AD979" s="84"/>
      <c r="AE979" s="84"/>
      <c r="AF979" s="84"/>
      <c r="AG979" s="84"/>
      <c r="AH979" s="84"/>
      <c r="AI979" s="84"/>
      <c r="AJ979" s="84"/>
    </row>
    <row r="980" spans="1:36" s="85" customFormat="1">
      <c r="A980" s="83"/>
      <c r="B980" s="84"/>
      <c r="C980" s="84"/>
      <c r="D980" s="84"/>
      <c r="E980" s="84"/>
      <c r="F980" s="84"/>
      <c r="G980" s="84"/>
      <c r="L980" s="86"/>
      <c r="M980" s="86"/>
      <c r="N980" s="87"/>
      <c r="O980" s="86"/>
      <c r="P980" s="86"/>
      <c r="Q980" s="86"/>
      <c r="T980" s="88"/>
      <c r="Z980" s="88"/>
      <c r="AD980" s="84"/>
      <c r="AE980" s="84"/>
      <c r="AF980" s="84"/>
      <c r="AG980" s="84"/>
      <c r="AH980" s="84"/>
      <c r="AI980" s="84"/>
      <c r="AJ980" s="84"/>
    </row>
    <row r="981" spans="1:36" s="85" customFormat="1">
      <c r="A981" s="83"/>
      <c r="B981" s="84"/>
      <c r="C981" s="84"/>
      <c r="D981" s="84"/>
      <c r="E981" s="84"/>
      <c r="F981" s="84"/>
      <c r="G981" s="84"/>
      <c r="L981" s="86"/>
      <c r="M981" s="86"/>
      <c r="N981" s="87"/>
      <c r="O981" s="86"/>
      <c r="P981" s="86"/>
      <c r="Q981" s="86"/>
      <c r="T981" s="88"/>
      <c r="Z981" s="88"/>
      <c r="AD981" s="84"/>
      <c r="AE981" s="84"/>
      <c r="AF981" s="84"/>
      <c r="AG981" s="84"/>
      <c r="AH981" s="84"/>
      <c r="AI981" s="84"/>
      <c r="AJ981" s="84"/>
    </row>
    <row r="982" spans="1:36" s="85" customFormat="1">
      <c r="A982" s="83"/>
      <c r="B982" s="84"/>
      <c r="C982" s="84"/>
      <c r="D982" s="84"/>
      <c r="E982" s="84"/>
      <c r="F982" s="84"/>
      <c r="G982" s="84"/>
      <c r="L982" s="86"/>
      <c r="M982" s="86"/>
      <c r="N982" s="87"/>
      <c r="O982" s="86"/>
      <c r="P982" s="86"/>
      <c r="Q982" s="86"/>
      <c r="T982" s="88"/>
      <c r="Z982" s="88"/>
      <c r="AD982" s="84"/>
      <c r="AE982" s="84"/>
      <c r="AF982" s="84"/>
      <c r="AG982" s="84"/>
      <c r="AH982" s="84"/>
      <c r="AI982" s="84"/>
      <c r="AJ982" s="84"/>
    </row>
    <row r="983" spans="1:36" s="85" customFormat="1">
      <c r="A983" s="83"/>
      <c r="B983" s="84"/>
      <c r="C983" s="84"/>
      <c r="D983" s="84"/>
      <c r="E983" s="84"/>
      <c r="F983" s="84"/>
      <c r="G983" s="84"/>
      <c r="L983" s="86"/>
      <c r="M983" s="86"/>
      <c r="N983" s="87"/>
      <c r="O983" s="86"/>
      <c r="P983" s="86"/>
      <c r="Q983" s="86"/>
      <c r="T983" s="88"/>
      <c r="Z983" s="88"/>
      <c r="AD983" s="84"/>
      <c r="AE983" s="84"/>
      <c r="AF983" s="84"/>
      <c r="AG983" s="84"/>
      <c r="AH983" s="84"/>
      <c r="AI983" s="84"/>
      <c r="AJ983" s="84"/>
    </row>
    <row r="984" spans="1:36" s="85" customFormat="1">
      <c r="A984" s="83"/>
      <c r="B984" s="84"/>
      <c r="C984" s="84"/>
      <c r="D984" s="84"/>
      <c r="E984" s="84"/>
      <c r="F984" s="84"/>
      <c r="G984" s="84"/>
      <c r="L984" s="86"/>
      <c r="M984" s="86"/>
      <c r="N984" s="87"/>
      <c r="O984" s="86"/>
      <c r="P984" s="86"/>
      <c r="Q984" s="86"/>
      <c r="T984" s="88"/>
      <c r="Z984" s="88"/>
      <c r="AD984" s="84"/>
      <c r="AE984" s="84"/>
      <c r="AF984" s="84"/>
      <c r="AG984" s="84"/>
      <c r="AH984" s="84"/>
      <c r="AI984" s="84"/>
      <c r="AJ984" s="84"/>
    </row>
    <row r="985" spans="1:36" s="85" customFormat="1">
      <c r="A985" s="83"/>
      <c r="B985" s="84"/>
      <c r="C985" s="84"/>
      <c r="D985" s="84"/>
      <c r="E985" s="84"/>
      <c r="F985" s="84"/>
      <c r="G985" s="84"/>
      <c r="L985" s="86"/>
      <c r="M985" s="86"/>
      <c r="N985" s="87"/>
      <c r="O985" s="86"/>
      <c r="P985" s="86"/>
      <c r="Q985" s="86"/>
      <c r="T985" s="88"/>
      <c r="Z985" s="88"/>
      <c r="AD985" s="84"/>
      <c r="AE985" s="84"/>
      <c r="AF985" s="84"/>
      <c r="AG985" s="84"/>
      <c r="AH985" s="84"/>
      <c r="AI985" s="84"/>
      <c r="AJ985" s="84"/>
    </row>
    <row r="986" spans="1:36" s="85" customFormat="1">
      <c r="A986" s="83"/>
      <c r="B986" s="84"/>
      <c r="C986" s="84"/>
      <c r="D986" s="84"/>
      <c r="E986" s="84"/>
      <c r="F986" s="84"/>
      <c r="G986" s="84"/>
      <c r="L986" s="86"/>
      <c r="M986" s="86"/>
      <c r="N986" s="87"/>
      <c r="O986" s="86"/>
      <c r="P986" s="86"/>
      <c r="Q986" s="86"/>
      <c r="T986" s="88"/>
      <c r="Z986" s="88"/>
      <c r="AD986" s="84"/>
      <c r="AE986" s="84"/>
      <c r="AF986" s="84"/>
      <c r="AG986" s="84"/>
      <c r="AH986" s="84"/>
      <c r="AI986" s="84"/>
      <c r="AJ986" s="84"/>
    </row>
    <row r="987" spans="1:36" s="85" customFormat="1">
      <c r="A987" s="83"/>
      <c r="B987" s="84"/>
      <c r="C987" s="84"/>
      <c r="D987" s="84"/>
      <c r="E987" s="84"/>
      <c r="F987" s="84"/>
      <c r="G987" s="84"/>
      <c r="L987" s="86"/>
      <c r="M987" s="86"/>
      <c r="N987" s="87"/>
      <c r="O987" s="86"/>
      <c r="P987" s="86"/>
      <c r="Q987" s="86"/>
      <c r="T987" s="88"/>
      <c r="Z987" s="88"/>
      <c r="AD987" s="84"/>
      <c r="AE987" s="84"/>
      <c r="AF987" s="84"/>
      <c r="AG987" s="84"/>
      <c r="AH987" s="84"/>
      <c r="AI987" s="84"/>
      <c r="AJ987" s="84"/>
    </row>
    <row r="988" spans="1:36" s="85" customFormat="1">
      <c r="A988" s="83"/>
      <c r="B988" s="84"/>
      <c r="C988" s="84"/>
      <c r="D988" s="84"/>
      <c r="E988" s="84"/>
      <c r="F988" s="84"/>
      <c r="G988" s="84"/>
      <c r="L988" s="86"/>
      <c r="M988" s="86"/>
      <c r="N988" s="87"/>
      <c r="O988" s="86"/>
      <c r="P988" s="86"/>
      <c r="Q988" s="86"/>
      <c r="T988" s="88"/>
      <c r="Z988" s="88"/>
      <c r="AD988" s="84"/>
      <c r="AE988" s="84"/>
      <c r="AF988" s="84"/>
      <c r="AG988" s="84"/>
      <c r="AH988" s="84"/>
      <c r="AI988" s="84"/>
      <c r="AJ988" s="84"/>
    </row>
    <row r="989" spans="1:36" s="85" customFormat="1">
      <c r="A989" s="83"/>
      <c r="B989" s="84"/>
      <c r="C989" s="84"/>
      <c r="D989" s="84"/>
      <c r="E989" s="84"/>
      <c r="F989" s="84"/>
      <c r="G989" s="84"/>
      <c r="L989" s="86"/>
      <c r="M989" s="86"/>
      <c r="N989" s="87"/>
      <c r="O989" s="86"/>
      <c r="P989" s="86"/>
      <c r="Q989" s="86"/>
      <c r="T989" s="88"/>
      <c r="Z989" s="88"/>
      <c r="AD989" s="84"/>
      <c r="AE989" s="84"/>
      <c r="AF989" s="84"/>
      <c r="AG989" s="84"/>
      <c r="AH989" s="84"/>
      <c r="AI989" s="84"/>
      <c r="AJ989" s="84"/>
    </row>
    <row r="990" spans="1:36" s="85" customFormat="1">
      <c r="A990" s="83"/>
      <c r="B990" s="84"/>
      <c r="C990" s="84"/>
      <c r="D990" s="84"/>
      <c r="E990" s="84"/>
      <c r="F990" s="84"/>
      <c r="G990" s="84"/>
      <c r="L990" s="86"/>
      <c r="M990" s="86"/>
      <c r="N990" s="87"/>
      <c r="O990" s="86"/>
      <c r="P990" s="86"/>
      <c r="Q990" s="86"/>
      <c r="T990" s="88"/>
      <c r="Z990" s="88"/>
      <c r="AD990" s="84"/>
      <c r="AE990" s="84"/>
      <c r="AF990" s="84"/>
      <c r="AG990" s="84"/>
      <c r="AH990" s="84"/>
      <c r="AI990" s="84"/>
      <c r="AJ990" s="84"/>
    </row>
    <row r="991" spans="1:36" s="85" customFormat="1">
      <c r="A991" s="83"/>
      <c r="B991" s="84"/>
      <c r="C991" s="84"/>
      <c r="D991" s="84"/>
      <c r="E991" s="84"/>
      <c r="F991" s="84"/>
      <c r="G991" s="84"/>
      <c r="L991" s="86"/>
      <c r="M991" s="86"/>
      <c r="N991" s="87"/>
      <c r="O991" s="86"/>
      <c r="P991" s="86"/>
      <c r="Q991" s="86"/>
      <c r="T991" s="88"/>
      <c r="Z991" s="88"/>
      <c r="AD991" s="84"/>
      <c r="AE991" s="84"/>
      <c r="AF991" s="84"/>
      <c r="AG991" s="84"/>
      <c r="AH991" s="84"/>
      <c r="AI991" s="84"/>
      <c r="AJ991" s="84"/>
    </row>
    <row r="992" spans="1:36" s="85" customFormat="1">
      <c r="A992" s="83"/>
      <c r="B992" s="84"/>
      <c r="C992" s="84"/>
      <c r="D992" s="84"/>
      <c r="E992" s="84"/>
      <c r="F992" s="84"/>
      <c r="G992" s="84"/>
      <c r="L992" s="86"/>
      <c r="M992" s="86"/>
      <c r="N992" s="87"/>
      <c r="O992" s="86"/>
      <c r="P992" s="86"/>
      <c r="Q992" s="86"/>
      <c r="T992" s="88"/>
      <c r="Z992" s="88"/>
      <c r="AD992" s="84"/>
      <c r="AE992" s="84"/>
      <c r="AF992" s="84"/>
      <c r="AG992" s="84"/>
      <c r="AH992" s="84"/>
      <c r="AI992" s="84"/>
      <c r="AJ992" s="84"/>
    </row>
    <row r="993" spans="1:36" s="85" customFormat="1">
      <c r="A993" s="83"/>
      <c r="B993" s="84"/>
      <c r="C993" s="84"/>
      <c r="D993" s="84"/>
      <c r="E993" s="84"/>
      <c r="F993" s="84"/>
      <c r="G993" s="84"/>
      <c r="L993" s="86"/>
      <c r="M993" s="86"/>
      <c r="N993" s="87"/>
      <c r="O993" s="86"/>
      <c r="P993" s="86"/>
      <c r="Q993" s="86"/>
      <c r="T993" s="88"/>
      <c r="Z993" s="88"/>
      <c r="AD993" s="84"/>
      <c r="AE993" s="84"/>
      <c r="AF993" s="84"/>
      <c r="AG993" s="84"/>
      <c r="AH993" s="84"/>
      <c r="AI993" s="84"/>
      <c r="AJ993" s="84"/>
    </row>
    <row r="994" spans="1:36" s="85" customFormat="1">
      <c r="A994" s="83"/>
      <c r="B994" s="84"/>
      <c r="C994" s="84"/>
      <c r="D994" s="84"/>
      <c r="E994" s="84"/>
      <c r="F994" s="84"/>
      <c r="G994" s="84"/>
      <c r="L994" s="86"/>
      <c r="M994" s="86"/>
      <c r="N994" s="87"/>
      <c r="O994" s="86"/>
      <c r="P994" s="86"/>
      <c r="Q994" s="86"/>
      <c r="T994" s="88"/>
      <c r="Z994" s="88"/>
      <c r="AD994" s="84"/>
      <c r="AE994" s="84"/>
      <c r="AF994" s="84"/>
      <c r="AG994" s="84"/>
      <c r="AH994" s="84"/>
      <c r="AI994" s="84"/>
      <c r="AJ994" s="84"/>
    </row>
    <row r="995" spans="1:36" s="85" customFormat="1">
      <c r="A995" s="83"/>
      <c r="B995" s="84"/>
      <c r="C995" s="84"/>
      <c r="D995" s="84"/>
      <c r="E995" s="84"/>
      <c r="F995" s="84"/>
      <c r="G995" s="84"/>
      <c r="L995" s="86"/>
      <c r="M995" s="86"/>
      <c r="N995" s="87"/>
      <c r="O995" s="86"/>
      <c r="P995" s="86"/>
      <c r="Q995" s="86"/>
      <c r="T995" s="88"/>
      <c r="Z995" s="88"/>
      <c r="AD995" s="84"/>
      <c r="AE995" s="84"/>
      <c r="AF995" s="84"/>
      <c r="AG995" s="84"/>
      <c r="AH995" s="84"/>
      <c r="AI995" s="84"/>
      <c r="AJ995" s="84"/>
    </row>
    <row r="996" spans="1:36" s="85" customFormat="1">
      <c r="A996" s="83"/>
      <c r="B996" s="84"/>
      <c r="C996" s="84"/>
      <c r="D996" s="84"/>
      <c r="E996" s="84"/>
      <c r="F996" s="84"/>
      <c r="G996" s="84"/>
      <c r="L996" s="86"/>
      <c r="M996" s="86"/>
      <c r="N996" s="87"/>
      <c r="O996" s="86"/>
      <c r="P996" s="86"/>
      <c r="Q996" s="86"/>
      <c r="T996" s="88"/>
      <c r="Z996" s="88"/>
      <c r="AD996" s="84"/>
      <c r="AE996" s="84"/>
      <c r="AF996" s="84"/>
      <c r="AG996" s="84"/>
      <c r="AH996" s="84"/>
      <c r="AI996" s="84"/>
      <c r="AJ996" s="84"/>
    </row>
    <row r="997" spans="1:36" s="85" customFormat="1">
      <c r="A997" s="83"/>
      <c r="B997" s="84"/>
      <c r="C997" s="84"/>
      <c r="D997" s="84"/>
      <c r="E997" s="84"/>
      <c r="F997" s="84"/>
      <c r="G997" s="84"/>
      <c r="L997" s="86"/>
      <c r="M997" s="86"/>
      <c r="N997" s="87"/>
      <c r="O997" s="86"/>
      <c r="P997" s="86"/>
      <c r="Q997" s="86"/>
      <c r="T997" s="88"/>
      <c r="Z997" s="88"/>
      <c r="AD997" s="84"/>
      <c r="AE997" s="84"/>
      <c r="AF997" s="84"/>
      <c r="AG997" s="84"/>
      <c r="AH997" s="84"/>
      <c r="AI997" s="84"/>
      <c r="AJ997" s="84"/>
    </row>
    <row r="998" spans="1:36" s="85" customFormat="1">
      <c r="A998" s="83"/>
      <c r="B998" s="84"/>
      <c r="C998" s="84"/>
      <c r="D998" s="84"/>
      <c r="E998" s="84"/>
      <c r="F998" s="84"/>
      <c r="G998" s="84"/>
      <c r="L998" s="86"/>
      <c r="M998" s="86"/>
      <c r="N998" s="87"/>
      <c r="O998" s="86"/>
      <c r="P998" s="86"/>
      <c r="Q998" s="86"/>
      <c r="T998" s="88"/>
      <c r="Z998" s="88"/>
      <c r="AD998" s="84"/>
      <c r="AE998" s="84"/>
      <c r="AF998" s="84"/>
      <c r="AG998" s="84"/>
      <c r="AH998" s="84"/>
      <c r="AI998" s="84"/>
      <c r="AJ998" s="84"/>
    </row>
    <row r="999" spans="1:36" s="85" customFormat="1">
      <c r="A999" s="83"/>
      <c r="B999" s="84"/>
      <c r="C999" s="84"/>
      <c r="D999" s="84"/>
      <c r="E999" s="84"/>
      <c r="F999" s="84"/>
      <c r="G999" s="84"/>
      <c r="L999" s="86"/>
      <c r="M999" s="86"/>
      <c r="N999" s="87"/>
      <c r="O999" s="86"/>
      <c r="P999" s="86"/>
      <c r="Q999" s="86"/>
      <c r="T999" s="88"/>
      <c r="Z999" s="88"/>
      <c r="AD999" s="84"/>
      <c r="AE999" s="84"/>
      <c r="AF999" s="84"/>
      <c r="AG999" s="84"/>
      <c r="AH999" s="84"/>
      <c r="AI999" s="84"/>
      <c r="AJ999" s="84"/>
    </row>
    <row r="1000" spans="1:36" s="85" customFormat="1">
      <c r="A1000" s="83"/>
      <c r="B1000" s="84"/>
      <c r="C1000" s="84"/>
      <c r="D1000" s="84"/>
      <c r="E1000" s="84"/>
      <c r="F1000" s="84"/>
      <c r="G1000" s="84"/>
      <c r="L1000" s="86"/>
      <c r="M1000" s="86"/>
      <c r="N1000" s="87"/>
      <c r="O1000" s="86"/>
      <c r="P1000" s="86"/>
      <c r="Q1000" s="86"/>
      <c r="T1000" s="88"/>
      <c r="Z1000" s="88"/>
      <c r="AD1000" s="84"/>
      <c r="AE1000" s="84"/>
      <c r="AF1000" s="84"/>
      <c r="AG1000" s="84"/>
      <c r="AH1000" s="84"/>
      <c r="AI1000" s="84"/>
      <c r="AJ1000" s="84"/>
    </row>
    <row r="1001" spans="1:36" s="85" customFormat="1">
      <c r="A1001" s="83"/>
      <c r="B1001" s="84"/>
      <c r="C1001" s="84"/>
      <c r="D1001" s="84"/>
      <c r="E1001" s="84"/>
      <c r="F1001" s="84"/>
      <c r="G1001" s="84"/>
      <c r="L1001" s="86"/>
      <c r="M1001" s="86"/>
      <c r="N1001" s="87"/>
      <c r="O1001" s="86"/>
      <c r="P1001" s="86"/>
      <c r="Q1001" s="86"/>
      <c r="T1001" s="88"/>
      <c r="Z1001" s="88"/>
      <c r="AD1001" s="84"/>
      <c r="AE1001" s="84"/>
      <c r="AF1001" s="84"/>
      <c r="AG1001" s="84"/>
      <c r="AH1001" s="84"/>
      <c r="AI1001" s="84"/>
      <c r="AJ1001" s="84"/>
    </row>
    <row r="1002" spans="1:36" s="85" customFormat="1">
      <c r="A1002" s="83"/>
      <c r="B1002" s="84"/>
      <c r="C1002" s="84"/>
      <c r="D1002" s="84"/>
      <c r="E1002" s="84"/>
      <c r="F1002" s="84"/>
      <c r="G1002" s="84"/>
      <c r="L1002" s="86"/>
      <c r="M1002" s="86"/>
      <c r="N1002" s="87"/>
      <c r="O1002" s="86"/>
      <c r="P1002" s="86"/>
      <c r="Q1002" s="86"/>
      <c r="T1002" s="88"/>
      <c r="Z1002" s="88"/>
      <c r="AD1002" s="84"/>
      <c r="AE1002" s="84"/>
      <c r="AF1002" s="84"/>
      <c r="AG1002" s="84"/>
      <c r="AH1002" s="84"/>
      <c r="AI1002" s="84"/>
      <c r="AJ1002" s="84"/>
    </row>
    <row r="1003" spans="1:36" s="85" customFormat="1">
      <c r="A1003" s="83"/>
      <c r="B1003" s="84"/>
      <c r="C1003" s="84"/>
      <c r="D1003" s="84"/>
      <c r="E1003" s="84"/>
      <c r="F1003" s="84"/>
      <c r="G1003" s="84"/>
      <c r="L1003" s="86"/>
      <c r="M1003" s="86"/>
      <c r="N1003" s="87"/>
      <c r="O1003" s="86"/>
      <c r="P1003" s="86"/>
      <c r="Q1003" s="86"/>
      <c r="T1003" s="88"/>
      <c r="Z1003" s="88"/>
      <c r="AD1003" s="84"/>
      <c r="AE1003" s="84"/>
      <c r="AF1003" s="84"/>
      <c r="AG1003" s="84"/>
      <c r="AH1003" s="84"/>
      <c r="AI1003" s="84"/>
      <c r="AJ1003" s="84"/>
    </row>
    <row r="1004" spans="1:36" s="85" customFormat="1">
      <c r="A1004" s="83"/>
      <c r="B1004" s="84"/>
      <c r="C1004" s="84"/>
      <c r="D1004" s="84"/>
      <c r="E1004" s="84"/>
      <c r="F1004" s="84"/>
      <c r="G1004" s="84"/>
      <c r="L1004" s="86"/>
      <c r="M1004" s="86"/>
      <c r="N1004" s="87"/>
      <c r="O1004" s="86"/>
      <c r="P1004" s="86"/>
      <c r="Q1004" s="86"/>
      <c r="T1004" s="88"/>
      <c r="Z1004" s="88"/>
      <c r="AD1004" s="84"/>
      <c r="AE1004" s="84"/>
      <c r="AF1004" s="84"/>
      <c r="AG1004" s="84"/>
      <c r="AH1004" s="84"/>
      <c r="AI1004" s="84"/>
      <c r="AJ1004" s="84"/>
    </row>
    <row r="1005" spans="1:36" s="85" customFormat="1">
      <c r="A1005" s="83"/>
      <c r="B1005" s="84"/>
      <c r="C1005" s="84"/>
      <c r="D1005" s="84"/>
      <c r="E1005" s="84"/>
      <c r="F1005" s="84"/>
      <c r="G1005" s="84"/>
      <c r="L1005" s="86"/>
      <c r="M1005" s="86"/>
      <c r="N1005" s="87"/>
      <c r="O1005" s="86"/>
      <c r="P1005" s="86"/>
      <c r="Q1005" s="86"/>
      <c r="T1005" s="88"/>
      <c r="Z1005" s="88"/>
      <c r="AD1005" s="84"/>
      <c r="AE1005" s="84"/>
      <c r="AF1005" s="84"/>
      <c r="AG1005" s="84"/>
      <c r="AH1005" s="84"/>
      <c r="AI1005" s="84"/>
      <c r="AJ1005" s="84"/>
    </row>
    <row r="1006" spans="1:36" s="85" customFormat="1">
      <c r="A1006" s="83"/>
      <c r="B1006" s="84"/>
      <c r="C1006" s="84"/>
      <c r="D1006" s="84"/>
      <c r="E1006" s="84"/>
      <c r="F1006" s="84"/>
      <c r="G1006" s="84"/>
      <c r="L1006" s="86"/>
      <c r="M1006" s="86"/>
      <c r="N1006" s="87"/>
      <c r="O1006" s="86"/>
      <c r="P1006" s="86"/>
      <c r="Q1006" s="86"/>
      <c r="T1006" s="88"/>
      <c r="Z1006" s="88"/>
      <c r="AD1006" s="84"/>
      <c r="AE1006" s="84"/>
      <c r="AF1006" s="84"/>
      <c r="AG1006" s="84"/>
      <c r="AH1006" s="84"/>
      <c r="AI1006" s="84"/>
      <c r="AJ1006" s="84"/>
    </row>
    <row r="1007" spans="1:36" s="85" customFormat="1">
      <c r="A1007" s="83"/>
      <c r="B1007" s="84"/>
      <c r="C1007" s="84"/>
      <c r="D1007" s="84"/>
      <c r="E1007" s="84"/>
      <c r="F1007" s="84"/>
      <c r="G1007" s="84"/>
      <c r="L1007" s="86"/>
      <c r="M1007" s="86"/>
      <c r="N1007" s="87"/>
      <c r="O1007" s="86"/>
      <c r="P1007" s="86"/>
      <c r="Q1007" s="86"/>
      <c r="T1007" s="88"/>
      <c r="Z1007" s="88"/>
      <c r="AD1007" s="84"/>
      <c r="AE1007" s="84"/>
      <c r="AF1007" s="84"/>
      <c r="AG1007" s="84"/>
      <c r="AH1007" s="84"/>
      <c r="AI1007" s="84"/>
      <c r="AJ1007" s="84"/>
    </row>
    <row r="1008" spans="1:36" s="85" customFormat="1">
      <c r="A1008" s="83"/>
      <c r="B1008" s="84"/>
      <c r="C1008" s="84"/>
      <c r="D1008" s="84"/>
      <c r="E1008" s="84"/>
      <c r="F1008" s="84"/>
      <c r="G1008" s="84"/>
      <c r="L1008" s="86"/>
      <c r="M1008" s="86"/>
      <c r="N1008" s="87"/>
      <c r="O1008" s="86"/>
      <c r="P1008" s="86"/>
      <c r="Q1008" s="86"/>
      <c r="T1008" s="88"/>
      <c r="Z1008" s="88"/>
      <c r="AD1008" s="84"/>
      <c r="AE1008" s="84"/>
      <c r="AF1008" s="84"/>
      <c r="AG1008" s="84"/>
      <c r="AH1008" s="84"/>
      <c r="AI1008" s="84"/>
      <c r="AJ1008" s="84"/>
    </row>
    <row r="1009" spans="1:36" s="85" customFormat="1">
      <c r="A1009" s="83"/>
      <c r="B1009" s="84"/>
      <c r="C1009" s="84"/>
      <c r="D1009" s="84"/>
      <c r="E1009" s="84"/>
      <c r="F1009" s="84"/>
      <c r="G1009" s="84"/>
      <c r="L1009" s="86"/>
      <c r="M1009" s="86"/>
      <c r="N1009" s="87"/>
      <c r="O1009" s="86"/>
      <c r="P1009" s="86"/>
      <c r="Q1009" s="86"/>
      <c r="T1009" s="88"/>
      <c r="Z1009" s="88"/>
      <c r="AD1009" s="84"/>
      <c r="AE1009" s="84"/>
      <c r="AF1009" s="84"/>
      <c r="AG1009" s="84"/>
      <c r="AH1009" s="84"/>
      <c r="AI1009" s="84"/>
      <c r="AJ1009" s="84"/>
    </row>
    <row r="1010" spans="1:36" s="85" customFormat="1">
      <c r="A1010" s="83"/>
      <c r="B1010" s="84"/>
      <c r="C1010" s="84"/>
      <c r="D1010" s="84"/>
      <c r="E1010" s="84"/>
      <c r="F1010" s="84"/>
      <c r="G1010" s="84"/>
      <c r="L1010" s="86"/>
      <c r="M1010" s="86"/>
      <c r="N1010" s="87"/>
      <c r="O1010" s="86"/>
      <c r="P1010" s="86"/>
      <c r="Q1010" s="86"/>
      <c r="T1010" s="88"/>
      <c r="Z1010" s="88"/>
      <c r="AD1010" s="84"/>
      <c r="AE1010" s="84"/>
      <c r="AF1010" s="84"/>
      <c r="AG1010" s="84"/>
      <c r="AH1010" s="84"/>
      <c r="AI1010" s="84"/>
      <c r="AJ1010" s="84"/>
    </row>
    <row r="1011" spans="1:36" s="85" customFormat="1">
      <c r="A1011" s="83"/>
      <c r="B1011" s="84"/>
      <c r="C1011" s="84"/>
      <c r="D1011" s="84"/>
      <c r="E1011" s="84"/>
      <c r="F1011" s="84"/>
      <c r="G1011" s="84"/>
      <c r="L1011" s="86"/>
      <c r="M1011" s="86"/>
      <c r="N1011" s="87"/>
      <c r="O1011" s="86"/>
      <c r="P1011" s="86"/>
      <c r="Q1011" s="86"/>
      <c r="T1011" s="88"/>
      <c r="Z1011" s="88"/>
      <c r="AD1011" s="84"/>
      <c r="AE1011" s="84"/>
      <c r="AF1011" s="84"/>
      <c r="AG1011" s="84"/>
      <c r="AH1011" s="84"/>
      <c r="AI1011" s="84"/>
      <c r="AJ1011" s="84"/>
    </row>
    <row r="1012" spans="1:36" s="85" customFormat="1">
      <c r="A1012" s="83"/>
      <c r="B1012" s="84"/>
      <c r="C1012" s="84"/>
      <c r="D1012" s="84"/>
      <c r="E1012" s="84"/>
      <c r="F1012" s="84"/>
      <c r="G1012" s="84"/>
      <c r="L1012" s="86"/>
      <c r="M1012" s="86"/>
      <c r="N1012" s="87"/>
      <c r="O1012" s="86"/>
      <c r="P1012" s="86"/>
      <c r="Q1012" s="86"/>
      <c r="T1012" s="88"/>
      <c r="Z1012" s="88"/>
      <c r="AD1012" s="84"/>
      <c r="AE1012" s="84"/>
      <c r="AF1012" s="84"/>
      <c r="AG1012" s="84"/>
      <c r="AH1012" s="84"/>
      <c r="AI1012" s="84"/>
      <c r="AJ1012" s="84"/>
    </row>
    <row r="1013" spans="1:36" s="85" customFormat="1">
      <c r="A1013" s="83"/>
      <c r="B1013" s="84"/>
      <c r="C1013" s="84"/>
      <c r="D1013" s="84"/>
      <c r="E1013" s="84"/>
      <c r="F1013" s="84"/>
      <c r="G1013" s="84"/>
      <c r="L1013" s="86"/>
      <c r="M1013" s="86"/>
      <c r="N1013" s="87"/>
      <c r="O1013" s="86"/>
      <c r="P1013" s="86"/>
      <c r="Q1013" s="86"/>
      <c r="T1013" s="88"/>
      <c r="Z1013" s="88"/>
      <c r="AD1013" s="84"/>
      <c r="AE1013" s="84"/>
      <c r="AF1013" s="84"/>
      <c r="AG1013" s="84"/>
      <c r="AH1013" s="84"/>
      <c r="AI1013" s="84"/>
      <c r="AJ1013" s="84"/>
    </row>
    <row r="1014" spans="1:36" s="85" customFormat="1">
      <c r="A1014" s="83"/>
      <c r="B1014" s="84"/>
      <c r="C1014" s="84"/>
      <c r="D1014" s="84"/>
      <c r="E1014" s="84"/>
      <c r="F1014" s="84"/>
      <c r="G1014" s="84"/>
      <c r="L1014" s="86"/>
      <c r="M1014" s="86"/>
      <c r="N1014" s="87"/>
      <c r="O1014" s="86"/>
      <c r="P1014" s="86"/>
      <c r="Q1014" s="86"/>
      <c r="T1014" s="88"/>
      <c r="Z1014" s="88"/>
      <c r="AD1014" s="84"/>
      <c r="AE1014" s="84"/>
      <c r="AF1014" s="84"/>
      <c r="AG1014" s="84"/>
      <c r="AH1014" s="84"/>
      <c r="AI1014" s="84"/>
      <c r="AJ1014" s="84"/>
    </row>
    <row r="1015" spans="1:36" s="85" customFormat="1">
      <c r="A1015" s="83"/>
      <c r="B1015" s="84"/>
      <c r="C1015" s="84"/>
      <c r="D1015" s="84"/>
      <c r="E1015" s="84"/>
      <c r="F1015" s="84"/>
      <c r="G1015" s="84"/>
      <c r="L1015" s="86"/>
      <c r="M1015" s="86"/>
      <c r="N1015" s="87"/>
      <c r="O1015" s="86"/>
      <c r="P1015" s="86"/>
      <c r="Q1015" s="86"/>
      <c r="T1015" s="88"/>
      <c r="Z1015" s="88"/>
      <c r="AD1015" s="84"/>
      <c r="AE1015" s="84"/>
      <c r="AF1015" s="84"/>
      <c r="AG1015" s="84"/>
      <c r="AH1015" s="84"/>
      <c r="AI1015" s="84"/>
      <c r="AJ1015" s="84"/>
    </row>
    <row r="1016" spans="1:36" s="85" customFormat="1">
      <c r="A1016" s="83"/>
      <c r="B1016" s="84"/>
      <c r="C1016" s="84"/>
      <c r="D1016" s="84"/>
      <c r="E1016" s="84"/>
      <c r="F1016" s="84"/>
      <c r="G1016" s="84"/>
      <c r="L1016" s="86"/>
      <c r="M1016" s="86"/>
      <c r="N1016" s="87"/>
      <c r="O1016" s="86"/>
      <c r="P1016" s="86"/>
      <c r="Q1016" s="86"/>
      <c r="T1016" s="88"/>
      <c r="Z1016" s="88"/>
      <c r="AD1016" s="84"/>
      <c r="AE1016" s="84"/>
      <c r="AF1016" s="84"/>
      <c r="AG1016" s="84"/>
      <c r="AH1016" s="84"/>
      <c r="AI1016" s="84"/>
      <c r="AJ1016" s="84"/>
    </row>
    <row r="1017" spans="1:36" s="85" customFormat="1">
      <c r="A1017" s="83"/>
      <c r="B1017" s="84"/>
      <c r="C1017" s="84"/>
      <c r="D1017" s="84"/>
      <c r="E1017" s="84"/>
      <c r="F1017" s="84"/>
      <c r="G1017" s="84"/>
      <c r="L1017" s="86"/>
      <c r="M1017" s="86"/>
      <c r="N1017" s="87"/>
      <c r="O1017" s="86"/>
      <c r="P1017" s="86"/>
      <c r="Q1017" s="86"/>
      <c r="T1017" s="88"/>
      <c r="Z1017" s="88"/>
      <c r="AD1017" s="84"/>
      <c r="AE1017" s="84"/>
      <c r="AF1017" s="84"/>
      <c r="AG1017" s="84"/>
      <c r="AH1017" s="84"/>
      <c r="AI1017" s="84"/>
      <c r="AJ1017" s="84"/>
    </row>
    <row r="1018" spans="1:36" s="85" customFormat="1">
      <c r="A1018" s="83"/>
      <c r="B1018" s="84"/>
      <c r="C1018" s="84"/>
      <c r="D1018" s="84"/>
      <c r="E1018" s="84"/>
      <c r="F1018" s="84"/>
      <c r="G1018" s="84"/>
      <c r="L1018" s="86"/>
      <c r="M1018" s="86"/>
      <c r="N1018" s="87"/>
      <c r="O1018" s="86"/>
      <c r="P1018" s="86"/>
      <c r="Q1018" s="86"/>
      <c r="T1018" s="88"/>
      <c r="Z1018" s="88"/>
      <c r="AD1018" s="84"/>
      <c r="AE1018" s="84"/>
      <c r="AF1018" s="84"/>
      <c r="AG1018" s="84"/>
      <c r="AH1018" s="84"/>
      <c r="AI1018" s="84"/>
      <c r="AJ1018" s="84"/>
    </row>
    <row r="1019" spans="1:36" s="85" customFormat="1">
      <c r="A1019" s="83"/>
      <c r="B1019" s="84"/>
      <c r="C1019" s="84"/>
      <c r="D1019" s="84"/>
      <c r="E1019" s="84"/>
      <c r="F1019" s="84"/>
      <c r="G1019" s="84"/>
      <c r="L1019" s="86"/>
      <c r="M1019" s="86"/>
      <c r="N1019" s="87"/>
      <c r="O1019" s="86"/>
      <c r="P1019" s="86"/>
      <c r="Q1019" s="86"/>
      <c r="T1019" s="88"/>
      <c r="Z1019" s="88"/>
      <c r="AD1019" s="84"/>
      <c r="AE1019" s="84"/>
      <c r="AF1019" s="84"/>
      <c r="AG1019" s="84"/>
      <c r="AH1019" s="84"/>
      <c r="AI1019" s="84"/>
      <c r="AJ1019" s="84"/>
    </row>
    <row r="1020" spans="1:36" s="85" customFormat="1">
      <c r="A1020" s="83"/>
      <c r="B1020" s="84"/>
      <c r="C1020" s="84"/>
      <c r="D1020" s="84"/>
      <c r="E1020" s="84"/>
      <c r="F1020" s="84"/>
      <c r="G1020" s="84"/>
      <c r="L1020" s="86"/>
      <c r="M1020" s="86"/>
      <c r="N1020" s="87"/>
      <c r="O1020" s="86"/>
      <c r="P1020" s="86"/>
      <c r="Q1020" s="86"/>
      <c r="T1020" s="88"/>
      <c r="Z1020" s="88"/>
      <c r="AD1020" s="84"/>
      <c r="AE1020" s="84"/>
      <c r="AF1020" s="84"/>
      <c r="AG1020" s="84"/>
      <c r="AH1020" s="84"/>
      <c r="AI1020" s="84"/>
      <c r="AJ1020" s="84"/>
    </row>
    <row r="1021" spans="1:36" s="85" customFormat="1">
      <c r="A1021" s="83"/>
      <c r="B1021" s="84"/>
      <c r="C1021" s="84"/>
      <c r="D1021" s="84"/>
      <c r="E1021" s="84"/>
      <c r="F1021" s="84"/>
      <c r="G1021" s="84"/>
      <c r="L1021" s="86"/>
      <c r="M1021" s="86"/>
      <c r="N1021" s="87"/>
      <c r="O1021" s="86"/>
      <c r="P1021" s="86"/>
      <c r="Q1021" s="86"/>
      <c r="T1021" s="88"/>
      <c r="Z1021" s="88"/>
      <c r="AD1021" s="84"/>
      <c r="AE1021" s="84"/>
      <c r="AF1021" s="84"/>
      <c r="AG1021" s="84"/>
      <c r="AH1021" s="84"/>
      <c r="AI1021" s="84"/>
      <c r="AJ1021" s="84"/>
    </row>
    <row r="1022" spans="1:36" s="85" customFormat="1">
      <c r="A1022" s="83"/>
      <c r="B1022" s="84"/>
      <c r="C1022" s="84"/>
      <c r="D1022" s="84"/>
      <c r="E1022" s="84"/>
      <c r="F1022" s="84"/>
      <c r="G1022" s="84"/>
      <c r="L1022" s="86"/>
      <c r="M1022" s="86"/>
      <c r="N1022" s="87"/>
      <c r="O1022" s="86"/>
      <c r="P1022" s="86"/>
      <c r="Q1022" s="86"/>
      <c r="T1022" s="88"/>
      <c r="Z1022" s="88"/>
      <c r="AD1022" s="84"/>
      <c r="AE1022" s="84"/>
      <c r="AF1022" s="84"/>
      <c r="AG1022" s="84"/>
      <c r="AH1022" s="84"/>
      <c r="AI1022" s="84"/>
      <c r="AJ1022" s="84"/>
    </row>
    <row r="1023" spans="1:36" s="85" customFormat="1">
      <c r="A1023" s="83"/>
      <c r="B1023" s="84"/>
      <c r="C1023" s="84"/>
      <c r="D1023" s="84"/>
      <c r="E1023" s="84"/>
      <c r="F1023" s="84"/>
      <c r="G1023" s="84"/>
      <c r="L1023" s="86"/>
      <c r="M1023" s="86"/>
      <c r="N1023" s="87"/>
      <c r="O1023" s="86"/>
      <c r="P1023" s="86"/>
      <c r="Q1023" s="86"/>
      <c r="T1023" s="88"/>
      <c r="Z1023" s="88"/>
      <c r="AD1023" s="84"/>
      <c r="AE1023" s="84"/>
      <c r="AF1023" s="84"/>
      <c r="AG1023" s="84"/>
      <c r="AH1023" s="84"/>
      <c r="AI1023" s="84"/>
      <c r="AJ1023" s="84"/>
    </row>
    <row r="1024" spans="1:36" s="85" customFormat="1">
      <c r="A1024" s="83"/>
      <c r="B1024" s="84"/>
      <c r="C1024" s="84"/>
      <c r="D1024" s="84"/>
      <c r="E1024" s="84"/>
      <c r="F1024" s="84"/>
      <c r="G1024" s="84"/>
      <c r="L1024" s="86"/>
      <c r="M1024" s="86"/>
      <c r="N1024" s="87"/>
      <c r="O1024" s="86"/>
      <c r="P1024" s="86"/>
      <c r="Q1024" s="86"/>
      <c r="T1024" s="88"/>
      <c r="Z1024" s="88"/>
      <c r="AD1024" s="84"/>
      <c r="AE1024" s="84"/>
      <c r="AF1024" s="84"/>
      <c r="AG1024" s="84"/>
      <c r="AH1024" s="84"/>
      <c r="AI1024" s="84"/>
      <c r="AJ1024" s="84"/>
    </row>
    <row r="1025" spans="1:36" s="85" customFormat="1">
      <c r="A1025" s="83"/>
      <c r="B1025" s="84"/>
      <c r="C1025" s="84"/>
      <c r="D1025" s="84"/>
      <c r="E1025" s="84"/>
      <c r="F1025" s="84"/>
      <c r="G1025" s="84"/>
      <c r="L1025" s="86"/>
      <c r="M1025" s="86"/>
      <c r="N1025" s="87"/>
      <c r="O1025" s="86"/>
      <c r="P1025" s="86"/>
      <c r="Q1025" s="86"/>
      <c r="T1025" s="88"/>
      <c r="Z1025" s="88"/>
      <c r="AD1025" s="84"/>
      <c r="AE1025" s="84"/>
      <c r="AF1025" s="84"/>
      <c r="AG1025" s="84"/>
      <c r="AH1025" s="84"/>
      <c r="AI1025" s="84"/>
      <c r="AJ1025" s="84"/>
    </row>
    <row r="1026" spans="1:36" s="85" customFormat="1">
      <c r="A1026" s="83"/>
      <c r="B1026" s="84"/>
      <c r="C1026" s="84"/>
      <c r="D1026" s="84"/>
      <c r="E1026" s="84"/>
      <c r="F1026" s="84"/>
      <c r="G1026" s="84"/>
      <c r="L1026" s="86"/>
      <c r="M1026" s="86"/>
      <c r="N1026" s="87"/>
      <c r="O1026" s="86"/>
      <c r="P1026" s="86"/>
      <c r="Q1026" s="86"/>
      <c r="T1026" s="88"/>
      <c r="Z1026" s="88"/>
      <c r="AD1026" s="84"/>
      <c r="AE1026" s="84"/>
      <c r="AF1026" s="84"/>
      <c r="AG1026" s="84"/>
      <c r="AH1026" s="84"/>
      <c r="AI1026" s="84"/>
      <c r="AJ1026" s="84"/>
    </row>
    <row r="1027" spans="1:36" s="85" customFormat="1">
      <c r="A1027" s="83"/>
      <c r="B1027" s="84"/>
      <c r="C1027" s="84"/>
      <c r="D1027" s="84"/>
      <c r="E1027" s="84"/>
      <c r="F1027" s="84"/>
      <c r="G1027" s="84"/>
      <c r="L1027" s="86"/>
      <c r="M1027" s="86"/>
      <c r="N1027" s="87"/>
      <c r="O1027" s="86"/>
      <c r="P1027" s="86"/>
      <c r="Q1027" s="86"/>
      <c r="T1027" s="88"/>
      <c r="Z1027" s="88"/>
      <c r="AD1027" s="84"/>
      <c r="AE1027" s="84"/>
      <c r="AF1027" s="84"/>
      <c r="AG1027" s="84"/>
      <c r="AH1027" s="84"/>
      <c r="AI1027" s="84"/>
      <c r="AJ1027" s="84"/>
    </row>
    <row r="1028" spans="1:36" s="85" customFormat="1">
      <c r="A1028" s="83"/>
      <c r="B1028" s="84"/>
      <c r="C1028" s="84"/>
      <c r="D1028" s="84"/>
      <c r="E1028" s="84"/>
      <c r="F1028" s="84"/>
      <c r="G1028" s="84"/>
      <c r="L1028" s="86"/>
      <c r="M1028" s="86"/>
      <c r="N1028" s="87"/>
      <c r="O1028" s="86"/>
      <c r="P1028" s="86"/>
      <c r="Q1028" s="86"/>
      <c r="T1028" s="88"/>
      <c r="Z1028" s="88"/>
      <c r="AD1028" s="84"/>
      <c r="AE1028" s="84"/>
      <c r="AF1028" s="84"/>
      <c r="AG1028" s="84"/>
      <c r="AH1028" s="84"/>
      <c r="AI1028" s="84"/>
      <c r="AJ1028" s="84"/>
    </row>
    <row r="1029" spans="1:36" s="85" customFormat="1">
      <c r="A1029" s="83"/>
      <c r="B1029" s="84"/>
      <c r="C1029" s="84"/>
      <c r="D1029" s="84"/>
      <c r="E1029" s="84"/>
      <c r="F1029" s="84"/>
      <c r="G1029" s="84"/>
      <c r="L1029" s="86"/>
      <c r="M1029" s="86"/>
      <c r="N1029" s="87"/>
      <c r="O1029" s="86"/>
      <c r="P1029" s="86"/>
      <c r="Q1029" s="86"/>
      <c r="T1029" s="88"/>
      <c r="Z1029" s="88"/>
      <c r="AD1029" s="84"/>
      <c r="AE1029" s="84"/>
      <c r="AF1029" s="84"/>
      <c r="AG1029" s="84"/>
      <c r="AH1029" s="84"/>
      <c r="AI1029" s="84"/>
      <c r="AJ1029" s="84"/>
    </row>
    <row r="1030" spans="1:36" s="85" customFormat="1">
      <c r="A1030" s="83"/>
      <c r="B1030" s="84"/>
      <c r="C1030" s="84"/>
      <c r="D1030" s="84"/>
      <c r="E1030" s="84"/>
      <c r="F1030" s="84"/>
      <c r="G1030" s="84"/>
      <c r="L1030" s="86"/>
      <c r="M1030" s="86"/>
      <c r="N1030" s="87"/>
      <c r="O1030" s="86"/>
      <c r="P1030" s="86"/>
      <c r="Q1030" s="86"/>
      <c r="T1030" s="88"/>
      <c r="Z1030" s="88"/>
      <c r="AD1030" s="84"/>
      <c r="AE1030" s="84"/>
      <c r="AF1030" s="84"/>
      <c r="AG1030" s="84"/>
      <c r="AH1030" s="84"/>
      <c r="AI1030" s="84"/>
      <c r="AJ1030" s="84"/>
    </row>
    <row r="1031" spans="1:36" s="85" customFormat="1">
      <c r="A1031" s="83"/>
      <c r="B1031" s="84"/>
      <c r="C1031" s="84"/>
      <c r="D1031" s="84"/>
      <c r="E1031" s="84"/>
      <c r="F1031" s="84"/>
      <c r="G1031" s="84"/>
      <c r="L1031" s="86"/>
      <c r="M1031" s="86"/>
      <c r="N1031" s="87"/>
      <c r="O1031" s="86"/>
      <c r="P1031" s="86"/>
      <c r="Q1031" s="86"/>
      <c r="T1031" s="88"/>
      <c r="Z1031" s="88"/>
      <c r="AD1031" s="84"/>
      <c r="AE1031" s="84"/>
      <c r="AF1031" s="84"/>
      <c r="AG1031" s="84"/>
      <c r="AH1031" s="84"/>
      <c r="AI1031" s="84"/>
      <c r="AJ1031" s="84"/>
    </row>
    <row r="1032" spans="1:36" s="85" customFormat="1">
      <c r="A1032" s="83"/>
      <c r="B1032" s="84"/>
      <c r="C1032" s="84"/>
      <c r="D1032" s="84"/>
      <c r="E1032" s="84"/>
      <c r="F1032" s="84"/>
      <c r="G1032" s="84"/>
      <c r="L1032" s="86"/>
      <c r="M1032" s="86"/>
      <c r="N1032" s="87"/>
      <c r="O1032" s="86"/>
      <c r="P1032" s="86"/>
      <c r="Q1032" s="86"/>
      <c r="T1032" s="88"/>
      <c r="Z1032" s="88"/>
      <c r="AD1032" s="84"/>
      <c r="AE1032" s="84"/>
      <c r="AF1032" s="84"/>
      <c r="AG1032" s="84"/>
      <c r="AH1032" s="84"/>
      <c r="AI1032" s="84"/>
      <c r="AJ1032" s="84"/>
    </row>
    <row r="1033" spans="1:36" s="85" customFormat="1">
      <c r="A1033" s="83"/>
      <c r="B1033" s="84"/>
      <c r="C1033" s="84"/>
      <c r="D1033" s="84"/>
      <c r="E1033" s="84"/>
      <c r="F1033" s="84"/>
      <c r="G1033" s="84"/>
      <c r="L1033" s="86"/>
      <c r="M1033" s="86"/>
      <c r="N1033" s="87"/>
      <c r="O1033" s="86"/>
      <c r="P1033" s="86"/>
      <c r="Q1033" s="86"/>
      <c r="T1033" s="88"/>
      <c r="Z1033" s="88"/>
      <c r="AD1033" s="84"/>
      <c r="AE1033" s="84"/>
      <c r="AF1033" s="84"/>
      <c r="AG1033" s="84"/>
      <c r="AH1033" s="84"/>
      <c r="AI1033" s="84"/>
      <c r="AJ1033" s="84"/>
    </row>
    <row r="1034" spans="1:36" s="85" customFormat="1">
      <c r="A1034" s="83"/>
      <c r="B1034" s="84"/>
      <c r="C1034" s="84"/>
      <c r="D1034" s="84"/>
      <c r="E1034" s="84"/>
      <c r="F1034" s="84"/>
      <c r="G1034" s="84"/>
      <c r="L1034" s="86"/>
      <c r="M1034" s="86"/>
      <c r="N1034" s="87"/>
      <c r="O1034" s="86"/>
      <c r="P1034" s="86"/>
      <c r="Q1034" s="86"/>
      <c r="T1034" s="88"/>
      <c r="Z1034" s="88"/>
      <c r="AD1034" s="84"/>
      <c r="AE1034" s="84"/>
      <c r="AF1034" s="84"/>
      <c r="AG1034" s="84"/>
      <c r="AH1034" s="84"/>
      <c r="AI1034" s="84"/>
      <c r="AJ1034" s="84"/>
    </row>
    <row r="1035" spans="1:36" s="85" customFormat="1">
      <c r="A1035" s="83"/>
      <c r="B1035" s="84"/>
      <c r="C1035" s="84"/>
      <c r="D1035" s="84"/>
      <c r="E1035" s="84"/>
      <c r="F1035" s="84"/>
      <c r="G1035" s="84"/>
      <c r="L1035" s="86"/>
      <c r="M1035" s="86"/>
      <c r="N1035" s="87"/>
      <c r="O1035" s="86"/>
      <c r="P1035" s="86"/>
      <c r="Q1035" s="86"/>
      <c r="T1035" s="88"/>
      <c r="Z1035" s="88"/>
      <c r="AD1035" s="84"/>
      <c r="AE1035" s="84"/>
      <c r="AF1035" s="84"/>
      <c r="AG1035" s="84"/>
      <c r="AH1035" s="84"/>
      <c r="AI1035" s="84"/>
      <c r="AJ1035" s="84"/>
    </row>
    <row r="1036" spans="1:36" s="85" customFormat="1">
      <c r="A1036" s="83"/>
      <c r="B1036" s="84"/>
      <c r="C1036" s="84"/>
      <c r="D1036" s="84"/>
      <c r="E1036" s="84"/>
      <c r="F1036" s="84"/>
      <c r="G1036" s="84"/>
      <c r="L1036" s="86"/>
      <c r="M1036" s="86"/>
      <c r="N1036" s="87"/>
      <c r="O1036" s="86"/>
      <c r="P1036" s="86"/>
      <c r="Q1036" s="86"/>
      <c r="T1036" s="88"/>
      <c r="Z1036" s="88"/>
      <c r="AD1036" s="84"/>
      <c r="AE1036" s="84"/>
      <c r="AF1036" s="84"/>
      <c r="AG1036" s="84"/>
      <c r="AH1036" s="84"/>
      <c r="AI1036" s="84"/>
      <c r="AJ1036" s="84"/>
    </row>
    <row r="1037" spans="1:36" s="85" customFormat="1">
      <c r="A1037" s="83"/>
      <c r="B1037" s="84"/>
      <c r="C1037" s="84"/>
      <c r="D1037" s="84"/>
      <c r="E1037" s="84"/>
      <c r="F1037" s="84"/>
      <c r="G1037" s="84"/>
      <c r="L1037" s="86"/>
      <c r="M1037" s="86"/>
      <c r="N1037" s="87"/>
      <c r="O1037" s="86"/>
      <c r="P1037" s="86"/>
      <c r="Q1037" s="86"/>
      <c r="T1037" s="88"/>
      <c r="Z1037" s="88"/>
      <c r="AD1037" s="84"/>
      <c r="AE1037" s="84"/>
      <c r="AF1037" s="84"/>
      <c r="AG1037" s="84"/>
      <c r="AH1037" s="84"/>
      <c r="AI1037" s="84"/>
      <c r="AJ1037" s="84"/>
    </row>
    <row r="1038" spans="1:36" s="85" customFormat="1">
      <c r="A1038" s="83"/>
      <c r="B1038" s="84"/>
      <c r="C1038" s="84"/>
      <c r="D1038" s="84"/>
      <c r="E1038" s="84"/>
      <c r="F1038" s="84"/>
      <c r="G1038" s="84"/>
      <c r="L1038" s="86"/>
      <c r="M1038" s="86"/>
      <c r="N1038" s="87"/>
      <c r="O1038" s="86"/>
      <c r="P1038" s="86"/>
      <c r="Q1038" s="86"/>
      <c r="T1038" s="88"/>
      <c r="Z1038" s="88"/>
      <c r="AD1038" s="84"/>
      <c r="AE1038" s="84"/>
      <c r="AF1038" s="84"/>
      <c r="AG1038" s="84"/>
      <c r="AH1038" s="84"/>
      <c r="AI1038" s="84"/>
      <c r="AJ1038" s="84"/>
    </row>
    <row r="1039" spans="1:36" s="85" customFormat="1">
      <c r="A1039" s="83"/>
      <c r="B1039" s="84"/>
      <c r="C1039" s="84"/>
      <c r="D1039" s="84"/>
      <c r="E1039" s="84"/>
      <c r="F1039" s="84"/>
      <c r="G1039" s="84"/>
      <c r="L1039" s="86"/>
      <c r="M1039" s="86"/>
      <c r="N1039" s="87"/>
      <c r="O1039" s="86"/>
      <c r="P1039" s="86"/>
      <c r="Q1039" s="86"/>
      <c r="T1039" s="88"/>
      <c r="Z1039" s="88"/>
      <c r="AD1039" s="84"/>
      <c r="AE1039" s="84"/>
      <c r="AF1039" s="84"/>
      <c r="AG1039" s="84"/>
      <c r="AH1039" s="84"/>
      <c r="AI1039" s="84"/>
      <c r="AJ1039" s="84"/>
    </row>
    <row r="1040" spans="1:36" s="85" customFormat="1">
      <c r="A1040" s="83"/>
      <c r="B1040" s="84"/>
      <c r="C1040" s="84"/>
      <c r="D1040" s="84"/>
      <c r="E1040" s="84"/>
      <c r="F1040" s="84"/>
      <c r="G1040" s="84"/>
      <c r="L1040" s="86"/>
      <c r="M1040" s="86"/>
      <c r="N1040" s="87"/>
      <c r="O1040" s="86"/>
      <c r="P1040" s="86"/>
      <c r="Q1040" s="86"/>
      <c r="T1040" s="88"/>
      <c r="Z1040" s="88"/>
      <c r="AD1040" s="84"/>
      <c r="AE1040" s="84"/>
      <c r="AF1040" s="84"/>
      <c r="AG1040" s="84"/>
      <c r="AH1040" s="84"/>
      <c r="AI1040" s="84"/>
      <c r="AJ1040" s="84"/>
    </row>
    <row r="1041" spans="1:36" s="85" customFormat="1">
      <c r="A1041" s="83"/>
      <c r="B1041" s="84"/>
      <c r="C1041" s="84"/>
      <c r="D1041" s="84"/>
      <c r="E1041" s="84"/>
      <c r="F1041" s="84"/>
      <c r="G1041" s="84"/>
      <c r="L1041" s="86"/>
      <c r="M1041" s="86"/>
      <c r="N1041" s="87"/>
      <c r="O1041" s="86"/>
      <c r="P1041" s="86"/>
      <c r="Q1041" s="86"/>
      <c r="T1041" s="88"/>
      <c r="Z1041" s="88"/>
      <c r="AD1041" s="84"/>
      <c r="AE1041" s="84"/>
      <c r="AF1041" s="84"/>
      <c r="AG1041" s="84"/>
      <c r="AH1041" s="84"/>
      <c r="AI1041" s="84"/>
      <c r="AJ1041" s="84"/>
    </row>
    <row r="1042" spans="1:36" s="85" customFormat="1">
      <c r="A1042" s="83"/>
      <c r="B1042" s="84"/>
      <c r="C1042" s="84"/>
      <c r="D1042" s="84"/>
      <c r="E1042" s="84"/>
      <c r="F1042" s="84"/>
      <c r="G1042" s="84"/>
      <c r="L1042" s="86"/>
      <c r="M1042" s="86"/>
      <c r="N1042" s="87"/>
      <c r="O1042" s="86"/>
      <c r="P1042" s="86"/>
      <c r="Q1042" s="86"/>
      <c r="T1042" s="88"/>
      <c r="Z1042" s="88"/>
      <c r="AD1042" s="84"/>
      <c r="AE1042" s="84"/>
      <c r="AF1042" s="84"/>
      <c r="AG1042" s="84"/>
      <c r="AH1042" s="84"/>
      <c r="AI1042" s="84"/>
      <c r="AJ1042" s="84"/>
    </row>
    <row r="1043" spans="1:36" s="85" customFormat="1">
      <c r="A1043" s="83"/>
      <c r="B1043" s="84"/>
      <c r="C1043" s="84"/>
      <c r="D1043" s="84"/>
      <c r="E1043" s="84"/>
      <c r="F1043" s="84"/>
      <c r="G1043" s="84"/>
      <c r="L1043" s="86"/>
      <c r="M1043" s="86"/>
      <c r="N1043" s="87"/>
      <c r="O1043" s="86"/>
      <c r="P1043" s="86"/>
      <c r="Q1043" s="86"/>
      <c r="T1043" s="88"/>
      <c r="Z1043" s="88"/>
      <c r="AD1043" s="84"/>
      <c r="AE1043" s="84"/>
      <c r="AF1043" s="84"/>
      <c r="AG1043" s="84"/>
      <c r="AH1043" s="84"/>
      <c r="AI1043" s="84"/>
      <c r="AJ1043" s="84"/>
    </row>
    <row r="1044" spans="1:36" s="85" customFormat="1">
      <c r="A1044" s="83"/>
      <c r="B1044" s="84"/>
      <c r="C1044" s="84"/>
      <c r="D1044" s="84"/>
      <c r="E1044" s="84"/>
      <c r="F1044" s="84"/>
      <c r="G1044" s="84"/>
      <c r="L1044" s="86"/>
      <c r="M1044" s="86"/>
      <c r="N1044" s="87"/>
      <c r="O1044" s="86"/>
      <c r="P1044" s="86"/>
      <c r="Q1044" s="86"/>
      <c r="T1044" s="88"/>
      <c r="Z1044" s="88"/>
      <c r="AD1044" s="84"/>
      <c r="AE1044" s="84"/>
      <c r="AF1044" s="84"/>
      <c r="AG1044" s="84"/>
      <c r="AH1044" s="84"/>
      <c r="AI1044" s="84"/>
      <c r="AJ1044" s="84"/>
    </row>
    <row r="1045" spans="1:36" s="85" customFormat="1">
      <c r="A1045" s="83"/>
      <c r="B1045" s="84"/>
      <c r="C1045" s="84"/>
      <c r="D1045" s="84"/>
      <c r="E1045" s="84"/>
      <c r="F1045" s="84"/>
      <c r="G1045" s="84"/>
      <c r="L1045" s="86"/>
      <c r="M1045" s="86"/>
      <c r="N1045" s="87"/>
      <c r="O1045" s="86"/>
      <c r="P1045" s="86"/>
      <c r="Q1045" s="86"/>
      <c r="T1045" s="88"/>
      <c r="Z1045" s="88"/>
      <c r="AD1045" s="84"/>
      <c r="AE1045" s="84"/>
      <c r="AF1045" s="84"/>
      <c r="AG1045" s="84"/>
      <c r="AH1045" s="84"/>
      <c r="AI1045" s="84"/>
      <c r="AJ1045" s="84"/>
    </row>
    <row r="1046" spans="1:36" s="85" customFormat="1">
      <c r="A1046" s="83"/>
      <c r="B1046" s="84"/>
      <c r="C1046" s="84"/>
      <c r="D1046" s="84"/>
      <c r="E1046" s="84"/>
      <c r="F1046" s="84"/>
      <c r="G1046" s="84"/>
      <c r="L1046" s="86"/>
      <c r="M1046" s="86"/>
      <c r="N1046" s="87"/>
      <c r="O1046" s="86"/>
      <c r="P1046" s="86"/>
      <c r="Q1046" s="86"/>
      <c r="T1046" s="88"/>
      <c r="Z1046" s="88"/>
      <c r="AD1046" s="84"/>
      <c r="AE1046" s="84"/>
      <c r="AF1046" s="84"/>
      <c r="AG1046" s="84"/>
      <c r="AH1046" s="84"/>
      <c r="AI1046" s="84"/>
      <c r="AJ1046" s="84"/>
    </row>
    <row r="1047" spans="1:36" s="85" customFormat="1">
      <c r="A1047" s="83"/>
      <c r="B1047" s="84"/>
      <c r="C1047" s="84"/>
      <c r="D1047" s="84"/>
      <c r="E1047" s="84"/>
      <c r="F1047" s="84"/>
      <c r="G1047" s="84"/>
      <c r="L1047" s="86"/>
      <c r="M1047" s="86"/>
      <c r="N1047" s="87"/>
      <c r="O1047" s="86"/>
      <c r="P1047" s="86"/>
      <c r="Q1047" s="86"/>
      <c r="T1047" s="88"/>
      <c r="Z1047" s="88"/>
      <c r="AD1047" s="84"/>
      <c r="AE1047" s="84"/>
      <c r="AF1047" s="84"/>
      <c r="AG1047" s="84"/>
      <c r="AH1047" s="84"/>
      <c r="AI1047" s="84"/>
      <c r="AJ1047" s="84"/>
    </row>
    <row r="1048" spans="1:36" s="85" customFormat="1">
      <c r="A1048" s="83"/>
      <c r="B1048" s="84"/>
      <c r="C1048" s="84"/>
      <c r="D1048" s="84"/>
      <c r="E1048" s="84"/>
      <c r="F1048" s="84"/>
      <c r="G1048" s="84"/>
      <c r="L1048" s="86"/>
      <c r="M1048" s="86"/>
      <c r="N1048" s="87"/>
      <c r="O1048" s="86"/>
      <c r="P1048" s="86"/>
      <c r="Q1048" s="86"/>
      <c r="T1048" s="88"/>
      <c r="Z1048" s="88"/>
      <c r="AD1048" s="84"/>
      <c r="AE1048" s="84"/>
      <c r="AF1048" s="84"/>
      <c r="AG1048" s="84"/>
      <c r="AH1048" s="84"/>
      <c r="AI1048" s="84"/>
      <c r="AJ1048" s="84"/>
    </row>
    <row r="1049" spans="1:36" s="85" customFormat="1">
      <c r="A1049" s="83"/>
      <c r="B1049" s="84"/>
      <c r="C1049" s="84"/>
      <c r="D1049" s="84"/>
      <c r="E1049" s="84"/>
      <c r="F1049" s="84"/>
      <c r="G1049" s="84"/>
      <c r="L1049" s="86"/>
      <c r="M1049" s="86"/>
      <c r="N1049" s="87"/>
      <c r="O1049" s="86"/>
      <c r="P1049" s="86"/>
      <c r="Q1049" s="86"/>
      <c r="T1049" s="88"/>
      <c r="Z1049" s="88"/>
      <c r="AD1049" s="84"/>
      <c r="AE1049" s="84"/>
      <c r="AF1049" s="84"/>
      <c r="AG1049" s="84"/>
      <c r="AH1049" s="84"/>
      <c r="AI1049" s="84"/>
      <c r="AJ1049" s="84"/>
    </row>
    <row r="1050" spans="1:36" s="85" customFormat="1">
      <c r="A1050" s="83"/>
      <c r="B1050" s="84"/>
      <c r="C1050" s="84"/>
      <c r="D1050" s="84"/>
      <c r="E1050" s="84"/>
      <c r="F1050" s="84"/>
      <c r="G1050" s="84"/>
      <c r="L1050" s="86"/>
      <c r="M1050" s="86"/>
      <c r="N1050" s="87"/>
      <c r="O1050" s="86"/>
      <c r="P1050" s="86"/>
      <c r="Q1050" s="86"/>
      <c r="T1050" s="88"/>
      <c r="Z1050" s="88"/>
      <c r="AD1050" s="84"/>
      <c r="AE1050" s="84"/>
      <c r="AF1050" s="84"/>
      <c r="AG1050" s="84"/>
      <c r="AH1050" s="84"/>
      <c r="AI1050" s="84"/>
      <c r="AJ1050" s="84"/>
    </row>
    <row r="1051" spans="1:36" s="85" customFormat="1">
      <c r="A1051" s="83"/>
      <c r="B1051" s="84"/>
      <c r="C1051" s="84"/>
      <c r="D1051" s="84"/>
      <c r="E1051" s="84"/>
      <c r="F1051" s="84"/>
      <c r="G1051" s="84"/>
      <c r="L1051" s="86"/>
      <c r="M1051" s="86"/>
      <c r="N1051" s="87"/>
      <c r="O1051" s="86"/>
      <c r="P1051" s="86"/>
      <c r="Q1051" s="86"/>
      <c r="T1051" s="88"/>
      <c r="Z1051" s="88"/>
      <c r="AD1051" s="84"/>
      <c r="AE1051" s="84"/>
      <c r="AF1051" s="84"/>
      <c r="AG1051" s="84"/>
      <c r="AH1051" s="84"/>
      <c r="AI1051" s="84"/>
      <c r="AJ1051" s="84"/>
    </row>
    <row r="1052" spans="1:36" s="85" customFormat="1">
      <c r="A1052" s="83"/>
      <c r="B1052" s="84"/>
      <c r="C1052" s="84"/>
      <c r="D1052" s="84"/>
      <c r="E1052" s="84"/>
      <c r="F1052" s="84"/>
      <c r="G1052" s="84"/>
      <c r="L1052" s="86"/>
      <c r="M1052" s="86"/>
      <c r="N1052" s="87"/>
      <c r="O1052" s="86"/>
      <c r="P1052" s="86"/>
      <c r="Q1052" s="86"/>
      <c r="T1052" s="88"/>
      <c r="Z1052" s="88"/>
      <c r="AD1052" s="84"/>
      <c r="AE1052" s="84"/>
      <c r="AF1052" s="84"/>
      <c r="AG1052" s="84"/>
      <c r="AH1052" s="84"/>
      <c r="AI1052" s="84"/>
      <c r="AJ1052" s="84"/>
    </row>
    <row r="1053" spans="1:36" s="85" customFormat="1">
      <c r="A1053" s="83"/>
      <c r="B1053" s="84"/>
      <c r="C1053" s="84"/>
      <c r="D1053" s="84"/>
      <c r="E1053" s="84"/>
      <c r="F1053" s="84"/>
      <c r="G1053" s="84"/>
      <c r="L1053" s="86"/>
      <c r="M1053" s="86"/>
      <c r="N1053" s="87"/>
      <c r="O1053" s="86"/>
      <c r="P1053" s="86"/>
      <c r="Q1053" s="86"/>
      <c r="T1053" s="88"/>
      <c r="Z1053" s="88"/>
      <c r="AD1053" s="84"/>
      <c r="AE1053" s="84"/>
      <c r="AF1053" s="84"/>
      <c r="AG1053" s="84"/>
      <c r="AH1053" s="84"/>
      <c r="AI1053" s="84"/>
      <c r="AJ1053" s="84"/>
    </row>
    <row r="1054" spans="1:36" s="85" customFormat="1">
      <c r="A1054" s="83"/>
      <c r="B1054" s="84"/>
      <c r="C1054" s="84"/>
      <c r="D1054" s="84"/>
      <c r="E1054" s="84"/>
      <c r="F1054" s="84"/>
      <c r="G1054" s="84"/>
      <c r="L1054" s="86"/>
      <c r="M1054" s="86"/>
      <c r="N1054" s="87"/>
      <c r="O1054" s="86"/>
      <c r="P1054" s="86"/>
      <c r="Q1054" s="86"/>
      <c r="T1054" s="88"/>
      <c r="Z1054" s="88"/>
      <c r="AD1054" s="84"/>
      <c r="AE1054" s="84"/>
      <c r="AF1054" s="84"/>
      <c r="AG1054" s="84"/>
      <c r="AH1054" s="84"/>
      <c r="AI1054" s="84"/>
      <c r="AJ1054" s="84"/>
    </row>
    <row r="1055" spans="1:36" s="85" customFormat="1">
      <c r="A1055" s="83"/>
      <c r="B1055" s="84"/>
      <c r="C1055" s="84"/>
      <c r="D1055" s="84"/>
      <c r="E1055" s="84"/>
      <c r="F1055" s="84"/>
      <c r="G1055" s="84"/>
      <c r="L1055" s="86"/>
      <c r="M1055" s="86"/>
      <c r="N1055" s="87"/>
      <c r="O1055" s="86"/>
      <c r="P1055" s="86"/>
      <c r="Q1055" s="86"/>
      <c r="T1055" s="88"/>
      <c r="Z1055" s="88"/>
      <c r="AD1055" s="84"/>
      <c r="AE1055" s="84"/>
      <c r="AF1055" s="84"/>
      <c r="AG1055" s="84"/>
      <c r="AH1055" s="84"/>
      <c r="AI1055" s="84"/>
      <c r="AJ1055" s="84"/>
    </row>
    <row r="1056" spans="1:36" s="85" customFormat="1">
      <c r="A1056" s="83"/>
      <c r="B1056" s="84"/>
      <c r="C1056" s="84"/>
      <c r="D1056" s="84"/>
      <c r="E1056" s="84"/>
      <c r="F1056" s="84"/>
      <c r="G1056" s="84"/>
      <c r="L1056" s="86"/>
      <c r="M1056" s="86"/>
      <c r="N1056" s="87"/>
      <c r="O1056" s="86"/>
      <c r="P1056" s="86"/>
      <c r="Q1056" s="86"/>
      <c r="T1056" s="88"/>
      <c r="Z1056" s="88"/>
      <c r="AD1056" s="84"/>
      <c r="AE1056" s="84"/>
      <c r="AF1056" s="84"/>
      <c r="AG1056" s="84"/>
      <c r="AH1056" s="84"/>
      <c r="AI1056" s="84"/>
      <c r="AJ1056" s="84"/>
    </row>
    <row r="1057" spans="1:36" s="85" customFormat="1">
      <c r="A1057" s="83"/>
      <c r="B1057" s="84"/>
      <c r="C1057" s="84"/>
      <c r="D1057" s="84"/>
      <c r="E1057" s="84"/>
      <c r="F1057" s="84"/>
      <c r="G1057" s="84"/>
      <c r="L1057" s="86"/>
      <c r="M1057" s="86"/>
      <c r="N1057" s="87"/>
      <c r="O1057" s="86"/>
      <c r="P1057" s="86"/>
      <c r="Q1057" s="86"/>
      <c r="T1057" s="88"/>
      <c r="Z1057" s="88"/>
      <c r="AD1057" s="84"/>
      <c r="AE1057" s="84"/>
      <c r="AF1057" s="84"/>
      <c r="AG1057" s="84"/>
      <c r="AH1057" s="84"/>
      <c r="AI1057" s="84"/>
      <c r="AJ1057" s="84"/>
    </row>
    <row r="1058" spans="1:36" s="85" customFormat="1">
      <c r="A1058" s="83"/>
      <c r="B1058" s="84"/>
      <c r="C1058" s="84"/>
      <c r="D1058" s="84"/>
      <c r="E1058" s="84"/>
      <c r="F1058" s="84"/>
      <c r="G1058" s="84"/>
      <c r="L1058" s="86"/>
      <c r="M1058" s="86"/>
      <c r="N1058" s="87"/>
      <c r="O1058" s="86"/>
      <c r="P1058" s="86"/>
      <c r="Q1058" s="86"/>
      <c r="T1058" s="88"/>
      <c r="Z1058" s="88"/>
      <c r="AD1058" s="84"/>
      <c r="AE1058" s="84"/>
      <c r="AF1058" s="84"/>
      <c r="AG1058" s="84"/>
      <c r="AH1058" s="84"/>
      <c r="AI1058" s="84"/>
      <c r="AJ1058" s="84"/>
    </row>
    <row r="1059" spans="1:36" s="85" customFormat="1">
      <c r="A1059" s="83"/>
      <c r="B1059" s="84"/>
      <c r="C1059" s="84"/>
      <c r="D1059" s="84"/>
      <c r="E1059" s="84"/>
      <c r="F1059" s="84"/>
      <c r="G1059" s="84"/>
      <c r="L1059" s="86"/>
      <c r="M1059" s="86"/>
      <c r="N1059" s="87"/>
      <c r="O1059" s="86"/>
      <c r="P1059" s="86"/>
      <c r="Q1059" s="86"/>
      <c r="T1059" s="88"/>
      <c r="Z1059" s="88"/>
      <c r="AD1059" s="84"/>
      <c r="AE1059" s="84"/>
      <c r="AF1059" s="84"/>
      <c r="AG1059" s="84"/>
      <c r="AH1059" s="84"/>
      <c r="AI1059" s="84"/>
      <c r="AJ1059" s="84"/>
    </row>
    <row r="1060" spans="1:36" s="85" customFormat="1">
      <c r="A1060" s="83"/>
      <c r="B1060" s="84"/>
      <c r="C1060" s="84"/>
      <c r="D1060" s="84"/>
      <c r="E1060" s="84"/>
      <c r="F1060" s="84"/>
      <c r="G1060" s="84"/>
      <c r="L1060" s="86"/>
      <c r="M1060" s="86"/>
      <c r="N1060" s="87"/>
      <c r="O1060" s="86"/>
      <c r="P1060" s="86"/>
      <c r="Q1060" s="86"/>
      <c r="T1060" s="88"/>
      <c r="Z1060" s="88"/>
      <c r="AD1060" s="84"/>
      <c r="AE1060" s="84"/>
      <c r="AF1060" s="84"/>
      <c r="AG1060" s="84"/>
      <c r="AH1060" s="84"/>
      <c r="AI1060" s="84"/>
      <c r="AJ1060" s="84"/>
    </row>
    <row r="1061" spans="1:36" s="85" customFormat="1">
      <c r="A1061" s="83"/>
      <c r="B1061" s="84"/>
      <c r="C1061" s="84"/>
      <c r="D1061" s="84"/>
      <c r="E1061" s="84"/>
      <c r="F1061" s="84"/>
      <c r="G1061" s="84"/>
      <c r="L1061" s="86"/>
      <c r="M1061" s="86"/>
      <c r="N1061" s="87"/>
      <c r="O1061" s="86"/>
      <c r="P1061" s="86"/>
      <c r="Q1061" s="86"/>
      <c r="T1061" s="88"/>
      <c r="Z1061" s="88"/>
      <c r="AD1061" s="84"/>
      <c r="AE1061" s="84"/>
      <c r="AF1061" s="84"/>
      <c r="AG1061" s="84"/>
      <c r="AH1061" s="84"/>
      <c r="AI1061" s="84"/>
      <c r="AJ1061" s="84"/>
    </row>
    <row r="1062" spans="1:36" s="85" customFormat="1">
      <c r="A1062" s="83"/>
      <c r="B1062" s="84"/>
      <c r="C1062" s="84"/>
      <c r="D1062" s="84"/>
      <c r="E1062" s="84"/>
      <c r="F1062" s="84"/>
      <c r="G1062" s="84"/>
      <c r="L1062" s="86"/>
      <c r="M1062" s="86"/>
      <c r="N1062" s="87"/>
      <c r="O1062" s="86"/>
      <c r="P1062" s="86"/>
      <c r="Q1062" s="86"/>
      <c r="T1062" s="88"/>
      <c r="Z1062" s="88"/>
      <c r="AD1062" s="84"/>
      <c r="AE1062" s="84"/>
      <c r="AF1062" s="84"/>
      <c r="AG1062" s="84"/>
      <c r="AH1062" s="84"/>
      <c r="AI1062" s="84"/>
      <c r="AJ1062" s="84"/>
    </row>
    <row r="1063" spans="1:36" s="85" customFormat="1">
      <c r="A1063" s="83"/>
      <c r="B1063" s="84"/>
      <c r="C1063" s="84"/>
      <c r="D1063" s="84"/>
      <c r="E1063" s="84"/>
      <c r="F1063" s="84"/>
      <c r="G1063" s="84"/>
      <c r="L1063" s="86"/>
      <c r="M1063" s="86"/>
      <c r="N1063" s="87"/>
      <c r="O1063" s="86"/>
      <c r="P1063" s="86"/>
      <c r="Q1063" s="86"/>
      <c r="T1063" s="88"/>
      <c r="Z1063" s="88"/>
      <c r="AD1063" s="84"/>
      <c r="AE1063" s="84"/>
      <c r="AF1063" s="84"/>
      <c r="AG1063" s="84"/>
      <c r="AH1063" s="84"/>
      <c r="AI1063" s="84"/>
      <c r="AJ1063" s="84"/>
    </row>
    <row r="1064" spans="1:36" s="85" customFormat="1">
      <c r="A1064" s="83"/>
      <c r="B1064" s="84"/>
      <c r="C1064" s="84"/>
      <c r="D1064" s="84"/>
      <c r="E1064" s="84"/>
      <c r="F1064" s="84"/>
      <c r="G1064" s="84"/>
      <c r="L1064" s="86"/>
      <c r="M1064" s="86"/>
      <c r="N1064" s="87"/>
      <c r="O1064" s="86"/>
      <c r="P1064" s="86"/>
      <c r="Q1064" s="86"/>
      <c r="T1064" s="88"/>
      <c r="Z1064" s="88"/>
      <c r="AD1064" s="84"/>
      <c r="AE1064" s="84"/>
      <c r="AF1064" s="84"/>
      <c r="AG1064" s="84"/>
      <c r="AH1064" s="84"/>
      <c r="AI1064" s="84"/>
      <c r="AJ1064" s="84"/>
    </row>
    <row r="1065" spans="1:36" s="85" customFormat="1">
      <c r="A1065" s="83"/>
      <c r="B1065" s="84"/>
      <c r="C1065" s="84"/>
      <c r="D1065" s="84"/>
      <c r="E1065" s="84"/>
      <c r="F1065" s="84"/>
      <c r="G1065" s="84"/>
      <c r="L1065" s="86"/>
      <c r="M1065" s="86"/>
      <c r="N1065" s="87"/>
      <c r="O1065" s="86"/>
      <c r="P1065" s="86"/>
      <c r="Q1065" s="86"/>
      <c r="T1065" s="88"/>
      <c r="Z1065" s="88"/>
      <c r="AD1065" s="84"/>
      <c r="AE1065" s="84"/>
      <c r="AF1065" s="84"/>
      <c r="AG1065" s="84"/>
      <c r="AH1065" s="84"/>
      <c r="AI1065" s="84"/>
      <c r="AJ1065" s="84"/>
    </row>
    <row r="1066" spans="1:36" s="85" customFormat="1">
      <c r="A1066" s="83"/>
      <c r="B1066" s="84"/>
      <c r="C1066" s="84"/>
      <c r="D1066" s="84"/>
      <c r="E1066" s="84"/>
      <c r="F1066" s="84"/>
      <c r="G1066" s="84"/>
      <c r="L1066" s="86"/>
      <c r="M1066" s="86"/>
      <c r="N1066" s="87"/>
      <c r="O1066" s="86"/>
      <c r="P1066" s="86"/>
      <c r="Q1066" s="86"/>
      <c r="T1066" s="88"/>
      <c r="Z1066" s="88"/>
      <c r="AD1066" s="84"/>
      <c r="AE1066" s="84"/>
      <c r="AF1066" s="84"/>
      <c r="AG1066" s="84"/>
      <c r="AH1066" s="84"/>
      <c r="AI1066" s="84"/>
      <c r="AJ1066" s="84"/>
    </row>
    <row r="1067" spans="1:36" s="85" customFormat="1">
      <c r="A1067" s="83"/>
      <c r="B1067" s="84"/>
      <c r="C1067" s="84"/>
      <c r="D1067" s="84"/>
      <c r="E1067" s="84"/>
      <c r="F1067" s="84"/>
      <c r="G1067" s="84"/>
      <c r="L1067" s="86"/>
      <c r="M1067" s="86"/>
      <c r="N1067" s="87"/>
      <c r="O1067" s="86"/>
      <c r="P1067" s="86"/>
      <c r="Q1067" s="86"/>
      <c r="T1067" s="88"/>
      <c r="Z1067" s="88"/>
      <c r="AD1067" s="84"/>
      <c r="AE1067" s="84"/>
      <c r="AF1067" s="84"/>
      <c r="AG1067" s="84"/>
      <c r="AH1067" s="84"/>
      <c r="AI1067" s="84"/>
      <c r="AJ1067" s="84"/>
    </row>
    <row r="1068" spans="1:36" s="85" customFormat="1">
      <c r="A1068" s="83"/>
      <c r="B1068" s="84"/>
      <c r="C1068" s="84"/>
      <c r="D1068" s="84"/>
      <c r="E1068" s="84"/>
      <c r="F1068" s="84"/>
      <c r="G1068" s="84"/>
      <c r="L1068" s="86"/>
      <c r="M1068" s="86"/>
      <c r="N1068" s="87"/>
      <c r="O1068" s="86"/>
      <c r="P1068" s="86"/>
      <c r="Q1068" s="86"/>
      <c r="T1068" s="88"/>
      <c r="Z1068" s="88"/>
      <c r="AD1068" s="84"/>
      <c r="AE1068" s="84"/>
      <c r="AF1068" s="84"/>
      <c r="AG1068" s="84"/>
      <c r="AH1068" s="84"/>
      <c r="AI1068" s="84"/>
      <c r="AJ1068" s="84"/>
    </row>
    <row r="1069" spans="1:36" s="85" customFormat="1">
      <c r="A1069" s="83"/>
      <c r="B1069" s="84"/>
      <c r="C1069" s="84"/>
      <c r="D1069" s="84"/>
      <c r="E1069" s="84"/>
      <c r="F1069" s="84"/>
      <c r="G1069" s="84"/>
      <c r="L1069" s="86"/>
      <c r="M1069" s="86"/>
      <c r="N1069" s="87"/>
      <c r="O1069" s="86"/>
      <c r="P1069" s="86"/>
      <c r="Q1069" s="86"/>
      <c r="T1069" s="88"/>
      <c r="Z1069" s="88"/>
      <c r="AD1069" s="84"/>
      <c r="AE1069" s="84"/>
      <c r="AF1069" s="84"/>
      <c r="AG1069" s="84"/>
      <c r="AH1069" s="84"/>
      <c r="AI1069" s="84"/>
      <c r="AJ1069" s="84"/>
    </row>
    <row r="1070" spans="1:36" s="85" customFormat="1">
      <c r="A1070" s="83"/>
      <c r="B1070" s="84"/>
      <c r="C1070" s="84"/>
      <c r="D1070" s="84"/>
      <c r="E1070" s="84"/>
      <c r="F1070" s="84"/>
      <c r="G1070" s="84"/>
      <c r="L1070" s="86"/>
      <c r="M1070" s="86"/>
      <c r="N1070" s="87"/>
      <c r="O1070" s="86"/>
      <c r="P1070" s="86"/>
      <c r="Q1070" s="86"/>
      <c r="T1070" s="88"/>
      <c r="Z1070" s="88"/>
      <c r="AD1070" s="84"/>
      <c r="AE1070" s="84"/>
      <c r="AF1070" s="84"/>
      <c r="AG1070" s="84"/>
      <c r="AH1070" s="84"/>
      <c r="AI1070" s="84"/>
      <c r="AJ1070" s="84"/>
    </row>
    <row r="1071" spans="1:36" s="85" customFormat="1">
      <c r="A1071" s="83"/>
      <c r="B1071" s="84"/>
      <c r="C1071" s="84"/>
      <c r="D1071" s="84"/>
      <c r="E1071" s="84"/>
      <c r="F1071" s="84"/>
      <c r="G1071" s="84"/>
      <c r="L1071" s="86"/>
      <c r="M1071" s="86"/>
      <c r="N1071" s="87"/>
      <c r="O1071" s="86"/>
      <c r="P1071" s="86"/>
      <c r="Q1071" s="86"/>
      <c r="T1071" s="88"/>
      <c r="Z1071" s="88"/>
      <c r="AD1071" s="84"/>
      <c r="AE1071" s="84"/>
      <c r="AF1071" s="84"/>
      <c r="AG1071" s="84"/>
      <c r="AH1071" s="84"/>
      <c r="AI1071" s="84"/>
      <c r="AJ1071" s="84"/>
    </row>
    <row r="1072" spans="1:36" s="85" customFormat="1">
      <c r="A1072" s="83"/>
      <c r="B1072" s="84"/>
      <c r="C1072" s="84"/>
      <c r="D1072" s="84"/>
      <c r="E1072" s="84"/>
      <c r="F1072" s="84"/>
      <c r="G1072" s="84"/>
      <c r="L1072" s="86"/>
      <c r="M1072" s="86"/>
      <c r="N1072" s="87"/>
      <c r="O1072" s="86"/>
      <c r="P1072" s="86"/>
      <c r="Q1072" s="86"/>
      <c r="T1072" s="88"/>
      <c r="Z1072" s="88"/>
      <c r="AD1072" s="84"/>
      <c r="AE1072" s="84"/>
      <c r="AF1072" s="84"/>
      <c r="AG1072" s="84"/>
      <c r="AH1072" s="84"/>
      <c r="AI1072" s="84"/>
      <c r="AJ1072" s="84"/>
    </row>
    <row r="1073" spans="1:36" s="85" customFormat="1">
      <c r="A1073" s="83"/>
      <c r="B1073" s="84"/>
      <c r="C1073" s="84"/>
      <c r="D1073" s="84"/>
      <c r="E1073" s="84"/>
      <c r="F1073" s="84"/>
      <c r="G1073" s="84"/>
      <c r="L1073" s="86"/>
      <c r="M1073" s="86"/>
      <c r="N1073" s="87"/>
      <c r="O1073" s="86"/>
      <c r="P1073" s="86"/>
      <c r="Q1073" s="86"/>
      <c r="T1073" s="88"/>
      <c r="Z1073" s="88"/>
      <c r="AD1073" s="84"/>
      <c r="AE1073" s="84"/>
      <c r="AF1073" s="84"/>
      <c r="AG1073" s="84"/>
      <c r="AH1073" s="84"/>
      <c r="AI1073" s="84"/>
      <c r="AJ1073" s="84"/>
    </row>
    <row r="1074" spans="1:36" s="85" customFormat="1">
      <c r="A1074" s="83"/>
      <c r="B1074" s="84"/>
      <c r="C1074" s="84"/>
      <c r="D1074" s="84"/>
      <c r="E1074" s="84"/>
      <c r="F1074" s="84"/>
      <c r="G1074" s="84"/>
      <c r="L1074" s="86"/>
      <c r="M1074" s="86"/>
      <c r="N1074" s="87"/>
      <c r="O1074" s="86"/>
      <c r="P1074" s="86"/>
      <c r="Q1074" s="86"/>
      <c r="T1074" s="88"/>
      <c r="Z1074" s="88"/>
      <c r="AD1074" s="84"/>
      <c r="AE1074" s="84"/>
      <c r="AF1074" s="84"/>
      <c r="AG1074" s="84"/>
      <c r="AH1074" s="84"/>
      <c r="AI1074" s="84"/>
      <c r="AJ1074" s="84"/>
    </row>
    <row r="1075" spans="1:36" s="85" customFormat="1">
      <c r="A1075" s="83"/>
      <c r="B1075" s="84"/>
      <c r="C1075" s="84"/>
      <c r="D1075" s="84"/>
      <c r="E1075" s="84"/>
      <c r="F1075" s="84"/>
      <c r="G1075" s="84"/>
      <c r="L1075" s="86"/>
      <c r="M1075" s="86"/>
      <c r="N1075" s="87"/>
      <c r="O1075" s="86"/>
      <c r="P1075" s="86"/>
      <c r="Q1075" s="86"/>
      <c r="T1075" s="88"/>
      <c r="Z1075" s="88"/>
      <c r="AD1075" s="84"/>
      <c r="AE1075" s="84"/>
      <c r="AF1075" s="84"/>
      <c r="AG1075" s="84"/>
      <c r="AH1075" s="84"/>
      <c r="AI1075" s="84"/>
      <c r="AJ1075" s="84"/>
    </row>
    <row r="1076" spans="1:36" s="85" customFormat="1">
      <c r="A1076" s="83"/>
      <c r="B1076" s="84"/>
      <c r="C1076" s="84"/>
      <c r="D1076" s="84"/>
      <c r="E1076" s="84"/>
      <c r="F1076" s="84"/>
      <c r="G1076" s="84"/>
      <c r="L1076" s="86"/>
      <c r="M1076" s="86"/>
      <c r="N1076" s="87"/>
      <c r="O1076" s="86"/>
      <c r="P1076" s="86"/>
      <c r="Q1076" s="86"/>
      <c r="T1076" s="88"/>
      <c r="Z1076" s="88"/>
      <c r="AD1076" s="84"/>
      <c r="AE1076" s="84"/>
      <c r="AF1076" s="84"/>
      <c r="AG1076" s="84"/>
      <c r="AH1076" s="84"/>
      <c r="AI1076" s="84"/>
      <c r="AJ1076" s="84"/>
    </row>
    <row r="1077" spans="1:36" s="85" customFormat="1">
      <c r="A1077" s="83"/>
      <c r="B1077" s="84"/>
      <c r="C1077" s="84"/>
      <c r="D1077" s="84"/>
      <c r="E1077" s="84"/>
      <c r="F1077" s="84"/>
      <c r="G1077" s="84"/>
      <c r="L1077" s="86"/>
      <c r="M1077" s="86"/>
      <c r="N1077" s="87"/>
      <c r="O1077" s="86"/>
      <c r="P1077" s="86"/>
      <c r="Q1077" s="86"/>
      <c r="T1077" s="88"/>
      <c r="Z1077" s="88"/>
      <c r="AD1077" s="84"/>
      <c r="AE1077" s="84"/>
      <c r="AF1077" s="84"/>
      <c r="AG1077" s="84"/>
      <c r="AH1077" s="84"/>
      <c r="AI1077" s="84"/>
      <c r="AJ1077" s="84"/>
    </row>
    <row r="1078" spans="1:36" s="85" customFormat="1">
      <c r="A1078" s="83"/>
      <c r="B1078" s="84"/>
      <c r="C1078" s="84"/>
      <c r="D1078" s="84"/>
      <c r="E1078" s="84"/>
      <c r="F1078" s="84"/>
      <c r="G1078" s="84"/>
      <c r="L1078" s="86"/>
      <c r="M1078" s="86"/>
      <c r="N1078" s="87"/>
      <c r="O1078" s="86"/>
      <c r="P1078" s="86"/>
      <c r="Q1078" s="86"/>
      <c r="T1078" s="88"/>
      <c r="Z1078" s="88"/>
      <c r="AD1078" s="84"/>
      <c r="AE1078" s="84"/>
      <c r="AF1078" s="84"/>
      <c r="AG1078" s="84"/>
      <c r="AH1078" s="84"/>
      <c r="AI1078" s="84"/>
      <c r="AJ1078" s="84"/>
    </row>
    <row r="1079" spans="1:36" s="85" customFormat="1">
      <c r="A1079" s="83"/>
      <c r="B1079" s="84"/>
      <c r="C1079" s="84"/>
      <c r="D1079" s="84"/>
      <c r="E1079" s="84"/>
      <c r="F1079" s="84"/>
      <c r="G1079" s="84"/>
      <c r="L1079" s="86"/>
      <c r="M1079" s="86"/>
      <c r="N1079" s="87"/>
      <c r="O1079" s="86"/>
      <c r="P1079" s="86"/>
      <c r="Q1079" s="86"/>
      <c r="T1079" s="88"/>
      <c r="Z1079" s="88"/>
      <c r="AD1079" s="84"/>
      <c r="AE1079" s="84"/>
      <c r="AF1079" s="84"/>
      <c r="AG1079" s="84"/>
      <c r="AH1079" s="84"/>
      <c r="AI1079" s="84"/>
      <c r="AJ1079" s="84"/>
    </row>
    <row r="1080" spans="1:36" s="85" customFormat="1">
      <c r="A1080" s="83"/>
      <c r="B1080" s="84"/>
      <c r="C1080" s="84"/>
      <c r="D1080" s="84"/>
      <c r="E1080" s="84"/>
      <c r="F1080" s="84"/>
      <c r="G1080" s="84"/>
      <c r="L1080" s="86"/>
      <c r="M1080" s="86"/>
      <c r="N1080" s="87"/>
      <c r="O1080" s="86"/>
      <c r="P1080" s="86"/>
      <c r="Q1080" s="86"/>
      <c r="T1080" s="88"/>
      <c r="Z1080" s="88"/>
      <c r="AD1080" s="84"/>
      <c r="AE1080" s="84"/>
      <c r="AF1080" s="84"/>
      <c r="AG1080" s="84"/>
      <c r="AH1080" s="84"/>
      <c r="AI1080" s="84"/>
      <c r="AJ1080" s="84"/>
    </row>
    <row r="1081" spans="1:36" s="85" customFormat="1">
      <c r="A1081" s="83"/>
      <c r="B1081" s="84"/>
      <c r="C1081" s="84"/>
      <c r="D1081" s="84"/>
      <c r="E1081" s="84"/>
      <c r="F1081" s="84"/>
      <c r="G1081" s="84"/>
      <c r="L1081" s="86"/>
      <c r="M1081" s="86"/>
      <c r="N1081" s="87"/>
      <c r="O1081" s="86"/>
      <c r="P1081" s="86"/>
      <c r="Q1081" s="86"/>
      <c r="T1081" s="88"/>
      <c r="Z1081" s="88"/>
      <c r="AD1081" s="84"/>
      <c r="AE1081" s="84"/>
      <c r="AF1081" s="84"/>
      <c r="AG1081" s="84"/>
      <c r="AH1081" s="84"/>
      <c r="AI1081" s="84"/>
      <c r="AJ1081" s="84"/>
    </row>
    <row r="1082" spans="1:36" s="85" customFormat="1">
      <c r="A1082" s="83"/>
      <c r="B1082" s="84"/>
      <c r="C1082" s="84"/>
      <c r="D1082" s="84"/>
      <c r="E1082" s="84"/>
      <c r="F1082" s="84"/>
      <c r="G1082" s="84"/>
      <c r="L1082" s="86"/>
      <c r="M1082" s="86"/>
      <c r="N1082" s="87"/>
      <c r="O1082" s="86"/>
      <c r="P1082" s="86"/>
      <c r="Q1082" s="86"/>
      <c r="T1082" s="88"/>
      <c r="Z1082" s="88"/>
      <c r="AD1082" s="84"/>
      <c r="AE1082" s="84"/>
      <c r="AF1082" s="84"/>
      <c r="AG1082" s="84"/>
      <c r="AH1082" s="84"/>
      <c r="AI1082" s="84"/>
      <c r="AJ1082" s="84"/>
    </row>
    <row r="1083" spans="1:36" s="85" customFormat="1">
      <c r="A1083" s="83"/>
      <c r="B1083" s="84"/>
      <c r="C1083" s="84"/>
      <c r="D1083" s="84"/>
      <c r="E1083" s="84"/>
      <c r="F1083" s="84"/>
      <c r="G1083" s="84"/>
      <c r="L1083" s="86"/>
      <c r="M1083" s="86"/>
      <c r="N1083" s="87"/>
      <c r="O1083" s="86"/>
      <c r="P1083" s="86"/>
      <c r="Q1083" s="86"/>
      <c r="T1083" s="88"/>
      <c r="Z1083" s="88"/>
      <c r="AD1083" s="84"/>
      <c r="AE1083" s="84"/>
      <c r="AF1083" s="84"/>
      <c r="AG1083" s="84"/>
      <c r="AH1083" s="84"/>
      <c r="AI1083" s="84"/>
      <c r="AJ1083" s="84"/>
    </row>
    <row r="1084" spans="1:36" s="85" customFormat="1">
      <c r="A1084" s="83"/>
      <c r="B1084" s="84"/>
      <c r="C1084" s="84"/>
      <c r="D1084" s="84"/>
      <c r="E1084" s="84"/>
      <c r="F1084" s="84"/>
      <c r="G1084" s="84"/>
      <c r="L1084" s="86"/>
      <c r="M1084" s="86"/>
      <c r="N1084" s="87"/>
      <c r="O1084" s="86"/>
      <c r="P1084" s="86"/>
      <c r="Q1084" s="86"/>
      <c r="T1084" s="88"/>
      <c r="Z1084" s="88"/>
      <c r="AD1084" s="84"/>
      <c r="AE1084" s="84"/>
      <c r="AF1084" s="84"/>
      <c r="AG1084" s="84"/>
      <c r="AH1084" s="84"/>
      <c r="AI1084" s="84"/>
      <c r="AJ1084" s="84"/>
    </row>
    <row r="1085" spans="1:36" s="85" customFormat="1">
      <c r="A1085" s="83"/>
      <c r="B1085" s="84"/>
      <c r="C1085" s="84"/>
      <c r="D1085" s="84"/>
      <c r="E1085" s="84"/>
      <c r="F1085" s="84"/>
      <c r="G1085" s="84"/>
      <c r="L1085" s="86"/>
      <c r="M1085" s="86"/>
      <c r="N1085" s="87"/>
      <c r="O1085" s="86"/>
      <c r="P1085" s="86"/>
      <c r="Q1085" s="86"/>
      <c r="T1085" s="88"/>
      <c r="Z1085" s="88"/>
      <c r="AD1085" s="84"/>
      <c r="AE1085" s="84"/>
      <c r="AF1085" s="84"/>
      <c r="AG1085" s="84"/>
      <c r="AH1085" s="84"/>
      <c r="AI1085" s="84"/>
      <c r="AJ1085" s="84"/>
    </row>
    <row r="1086" spans="1:36" s="85" customFormat="1">
      <c r="A1086" s="83"/>
      <c r="B1086" s="84"/>
      <c r="C1086" s="84"/>
      <c r="D1086" s="84"/>
      <c r="E1086" s="84"/>
      <c r="F1086" s="84"/>
      <c r="G1086" s="84"/>
      <c r="L1086" s="86"/>
      <c r="M1086" s="86"/>
      <c r="N1086" s="87"/>
      <c r="O1086" s="86"/>
      <c r="P1086" s="86"/>
      <c r="Q1086" s="86"/>
      <c r="T1086" s="88"/>
      <c r="Z1086" s="88"/>
      <c r="AD1086" s="84"/>
      <c r="AE1086" s="84"/>
      <c r="AF1086" s="84"/>
      <c r="AG1086" s="84"/>
      <c r="AH1086" s="84"/>
      <c r="AI1086" s="84"/>
      <c r="AJ1086" s="84"/>
    </row>
    <row r="1087" spans="1:36" s="85" customFormat="1">
      <c r="A1087" s="83"/>
      <c r="B1087" s="84"/>
      <c r="C1087" s="84"/>
      <c r="D1087" s="84"/>
      <c r="E1087" s="84"/>
      <c r="F1087" s="84"/>
      <c r="G1087" s="84"/>
      <c r="L1087" s="86"/>
      <c r="M1087" s="86"/>
      <c r="N1087" s="87"/>
      <c r="O1087" s="86"/>
      <c r="P1087" s="86"/>
      <c r="Q1087" s="86"/>
      <c r="T1087" s="88"/>
      <c r="Z1087" s="88"/>
      <c r="AD1087" s="84"/>
      <c r="AE1087" s="84"/>
      <c r="AF1087" s="84"/>
      <c r="AG1087" s="84"/>
      <c r="AH1087" s="84"/>
      <c r="AI1087" s="84"/>
      <c r="AJ1087" s="84"/>
    </row>
    <row r="1088" spans="1:36" s="85" customFormat="1">
      <c r="A1088" s="83"/>
      <c r="B1088" s="84"/>
      <c r="C1088" s="84"/>
      <c r="D1088" s="84"/>
      <c r="E1088" s="84"/>
      <c r="F1088" s="84"/>
      <c r="G1088" s="84"/>
      <c r="L1088" s="86"/>
      <c r="M1088" s="86"/>
      <c r="N1088" s="87"/>
      <c r="O1088" s="86"/>
      <c r="P1088" s="86"/>
      <c r="Q1088" s="86"/>
      <c r="T1088" s="88"/>
      <c r="Z1088" s="88"/>
      <c r="AD1088" s="84"/>
      <c r="AE1088" s="84"/>
      <c r="AF1088" s="84"/>
      <c r="AG1088" s="84"/>
      <c r="AH1088" s="84"/>
      <c r="AI1088" s="84"/>
      <c r="AJ1088" s="84"/>
    </row>
    <row r="1089" spans="1:36" s="85" customFormat="1">
      <c r="A1089" s="83"/>
      <c r="B1089" s="84"/>
      <c r="C1089" s="84"/>
      <c r="D1089" s="84"/>
      <c r="E1089" s="84"/>
      <c r="F1089" s="84"/>
      <c r="G1089" s="84"/>
      <c r="L1089" s="86"/>
      <c r="M1089" s="86"/>
      <c r="N1089" s="87"/>
      <c r="O1089" s="86"/>
      <c r="P1089" s="86"/>
      <c r="Q1089" s="86"/>
      <c r="T1089" s="88"/>
      <c r="Z1089" s="88"/>
      <c r="AD1089" s="84"/>
      <c r="AE1089" s="84"/>
      <c r="AF1089" s="84"/>
      <c r="AG1089" s="84"/>
      <c r="AH1089" s="84"/>
      <c r="AI1089" s="84"/>
      <c r="AJ1089" s="84"/>
    </row>
    <row r="1090" spans="1:36" s="85" customFormat="1">
      <c r="A1090" s="83"/>
      <c r="B1090" s="84"/>
      <c r="C1090" s="84"/>
      <c r="D1090" s="84"/>
      <c r="E1090" s="84"/>
      <c r="F1090" s="84"/>
      <c r="G1090" s="84"/>
      <c r="L1090" s="86"/>
      <c r="M1090" s="86"/>
      <c r="N1090" s="87"/>
      <c r="O1090" s="86"/>
      <c r="P1090" s="86"/>
      <c r="Q1090" s="86"/>
      <c r="T1090" s="88"/>
      <c r="Z1090" s="88"/>
      <c r="AD1090" s="84"/>
      <c r="AE1090" s="84"/>
      <c r="AF1090" s="84"/>
      <c r="AG1090" s="84"/>
      <c r="AH1090" s="84"/>
      <c r="AI1090" s="84"/>
      <c r="AJ1090" s="84"/>
    </row>
    <row r="1091" spans="1:36" s="85" customFormat="1">
      <c r="A1091" s="83"/>
      <c r="B1091" s="84"/>
      <c r="C1091" s="84"/>
      <c r="D1091" s="84"/>
      <c r="E1091" s="84"/>
      <c r="F1091" s="84"/>
      <c r="G1091" s="84"/>
      <c r="L1091" s="86"/>
      <c r="M1091" s="86"/>
      <c r="N1091" s="87"/>
      <c r="O1091" s="86"/>
      <c r="P1091" s="86"/>
      <c r="Q1091" s="86"/>
      <c r="T1091" s="88"/>
      <c r="Z1091" s="88"/>
      <c r="AD1091" s="84"/>
      <c r="AE1091" s="84"/>
      <c r="AF1091" s="84"/>
      <c r="AG1091" s="84"/>
      <c r="AH1091" s="84"/>
      <c r="AI1091" s="84"/>
      <c r="AJ1091" s="84"/>
    </row>
    <row r="1092" spans="1:36" s="85" customFormat="1">
      <c r="A1092" s="83"/>
      <c r="B1092" s="84"/>
      <c r="C1092" s="84"/>
      <c r="D1092" s="84"/>
      <c r="E1092" s="84"/>
      <c r="F1092" s="84"/>
      <c r="G1092" s="84"/>
      <c r="L1092" s="86"/>
      <c r="M1092" s="86"/>
      <c r="N1092" s="87"/>
      <c r="O1092" s="86"/>
      <c r="P1092" s="86"/>
      <c r="Q1092" s="86"/>
      <c r="T1092" s="88"/>
      <c r="Z1092" s="88"/>
      <c r="AD1092" s="84"/>
      <c r="AE1092" s="84"/>
      <c r="AF1092" s="84"/>
      <c r="AG1092" s="84"/>
      <c r="AH1092" s="84"/>
      <c r="AI1092" s="84"/>
      <c r="AJ1092" s="84"/>
    </row>
    <row r="1093" spans="1:36" s="85" customFormat="1">
      <c r="A1093" s="83"/>
      <c r="B1093" s="84"/>
      <c r="C1093" s="84"/>
      <c r="D1093" s="84"/>
      <c r="E1093" s="84"/>
      <c r="F1093" s="84"/>
      <c r="G1093" s="84"/>
      <c r="L1093" s="86"/>
      <c r="M1093" s="86"/>
      <c r="N1093" s="87"/>
      <c r="O1093" s="86"/>
      <c r="P1093" s="86"/>
      <c r="Q1093" s="86"/>
      <c r="T1093" s="88"/>
      <c r="Z1093" s="88"/>
      <c r="AD1093" s="84"/>
      <c r="AE1093" s="84"/>
      <c r="AF1093" s="84"/>
      <c r="AG1093" s="84"/>
      <c r="AH1093" s="84"/>
      <c r="AI1093" s="84"/>
      <c r="AJ1093" s="84"/>
    </row>
    <row r="1094" spans="1:36" s="85" customFormat="1">
      <c r="A1094" s="83"/>
      <c r="B1094" s="84"/>
      <c r="C1094" s="84"/>
      <c r="D1094" s="84"/>
      <c r="E1094" s="84"/>
      <c r="F1094" s="84"/>
      <c r="G1094" s="84"/>
      <c r="L1094" s="86"/>
      <c r="M1094" s="86"/>
      <c r="N1094" s="87"/>
      <c r="O1094" s="86"/>
      <c r="P1094" s="86"/>
      <c r="Q1094" s="86"/>
      <c r="T1094" s="88"/>
      <c r="Z1094" s="88"/>
      <c r="AD1094" s="84"/>
      <c r="AE1094" s="84"/>
      <c r="AF1094" s="84"/>
      <c r="AG1094" s="84"/>
      <c r="AH1094" s="84"/>
      <c r="AI1094" s="84"/>
      <c r="AJ1094" s="84"/>
    </row>
    <row r="1095" spans="1:36" s="85" customFormat="1">
      <c r="A1095" s="83"/>
      <c r="B1095" s="84"/>
      <c r="C1095" s="84"/>
      <c r="D1095" s="84"/>
      <c r="E1095" s="84"/>
      <c r="F1095" s="84"/>
      <c r="G1095" s="84"/>
      <c r="L1095" s="86"/>
      <c r="M1095" s="86"/>
      <c r="N1095" s="87"/>
      <c r="O1095" s="86"/>
      <c r="P1095" s="86"/>
      <c r="Q1095" s="86"/>
      <c r="T1095" s="88"/>
      <c r="Z1095" s="88"/>
      <c r="AD1095" s="84"/>
      <c r="AE1095" s="84"/>
      <c r="AF1095" s="84"/>
      <c r="AG1095" s="84"/>
      <c r="AH1095" s="84"/>
      <c r="AI1095" s="84"/>
      <c r="AJ1095" s="84"/>
    </row>
    <row r="1096" spans="1:36" s="85" customFormat="1">
      <c r="A1096" s="83"/>
      <c r="B1096" s="84"/>
      <c r="C1096" s="84"/>
      <c r="D1096" s="84"/>
      <c r="E1096" s="84"/>
      <c r="F1096" s="84"/>
      <c r="G1096" s="84"/>
      <c r="L1096" s="86"/>
      <c r="M1096" s="86"/>
      <c r="N1096" s="87"/>
      <c r="O1096" s="86"/>
      <c r="P1096" s="86"/>
      <c r="Q1096" s="86"/>
      <c r="T1096" s="88"/>
      <c r="Z1096" s="88"/>
      <c r="AD1096" s="84"/>
      <c r="AE1096" s="84"/>
      <c r="AF1096" s="84"/>
      <c r="AG1096" s="84"/>
      <c r="AH1096" s="84"/>
      <c r="AI1096" s="84"/>
      <c r="AJ1096" s="84"/>
    </row>
    <row r="1097" spans="1:36" s="85" customFormat="1">
      <c r="A1097" s="83"/>
      <c r="B1097" s="84"/>
      <c r="C1097" s="84"/>
      <c r="D1097" s="84"/>
      <c r="E1097" s="84"/>
      <c r="F1097" s="84"/>
      <c r="G1097" s="84"/>
      <c r="L1097" s="86"/>
      <c r="M1097" s="86"/>
      <c r="N1097" s="87"/>
      <c r="O1097" s="86"/>
      <c r="P1097" s="86"/>
      <c r="Q1097" s="86"/>
      <c r="T1097" s="88"/>
      <c r="Z1097" s="88"/>
      <c r="AD1097" s="84"/>
      <c r="AE1097" s="84"/>
      <c r="AF1097" s="84"/>
      <c r="AG1097" s="84"/>
      <c r="AH1097" s="84"/>
      <c r="AI1097" s="84"/>
      <c r="AJ1097" s="84"/>
    </row>
    <row r="1098" spans="1:36" s="85" customFormat="1">
      <c r="A1098" s="83"/>
      <c r="B1098" s="84"/>
      <c r="C1098" s="84"/>
      <c r="D1098" s="84"/>
      <c r="E1098" s="84"/>
      <c r="F1098" s="84"/>
      <c r="G1098" s="84"/>
      <c r="L1098" s="86"/>
      <c r="M1098" s="86"/>
      <c r="N1098" s="87"/>
      <c r="O1098" s="86"/>
      <c r="P1098" s="86"/>
      <c r="Q1098" s="86"/>
      <c r="T1098" s="88"/>
      <c r="Z1098" s="88"/>
      <c r="AD1098" s="84"/>
      <c r="AE1098" s="84"/>
      <c r="AF1098" s="84"/>
      <c r="AG1098" s="84"/>
      <c r="AH1098" s="84"/>
      <c r="AI1098" s="84"/>
      <c r="AJ1098" s="84"/>
    </row>
    <row r="1099" spans="1:36" s="85" customFormat="1">
      <c r="A1099" s="83"/>
      <c r="B1099" s="84"/>
      <c r="C1099" s="84"/>
      <c r="D1099" s="84"/>
      <c r="E1099" s="84"/>
      <c r="F1099" s="84"/>
      <c r="G1099" s="84"/>
      <c r="L1099" s="86"/>
      <c r="M1099" s="86"/>
      <c r="N1099" s="87"/>
      <c r="O1099" s="86"/>
      <c r="P1099" s="86"/>
      <c r="Q1099" s="86"/>
      <c r="T1099" s="88"/>
      <c r="Z1099" s="88"/>
      <c r="AD1099" s="84"/>
      <c r="AE1099" s="84"/>
      <c r="AF1099" s="84"/>
      <c r="AG1099" s="84"/>
      <c r="AH1099" s="84"/>
      <c r="AI1099" s="84"/>
      <c r="AJ1099" s="84"/>
    </row>
    <row r="1100" spans="1:36" s="85" customFormat="1">
      <c r="A1100" s="83"/>
      <c r="B1100" s="84"/>
      <c r="C1100" s="84"/>
      <c r="D1100" s="84"/>
      <c r="E1100" s="84"/>
      <c r="F1100" s="84"/>
      <c r="G1100" s="84"/>
      <c r="L1100" s="86"/>
      <c r="M1100" s="86"/>
      <c r="N1100" s="87"/>
      <c r="O1100" s="86"/>
      <c r="P1100" s="86"/>
      <c r="Q1100" s="86"/>
      <c r="T1100" s="88"/>
      <c r="Z1100" s="88"/>
      <c r="AD1100" s="84"/>
      <c r="AE1100" s="84"/>
      <c r="AF1100" s="84"/>
      <c r="AG1100" s="84"/>
      <c r="AH1100" s="84"/>
      <c r="AI1100" s="84"/>
      <c r="AJ1100" s="84"/>
    </row>
    <row r="1101" spans="1:36" s="85" customFormat="1">
      <c r="A1101" s="83"/>
      <c r="B1101" s="84"/>
      <c r="C1101" s="84"/>
      <c r="D1101" s="84"/>
      <c r="E1101" s="84"/>
      <c r="F1101" s="84"/>
      <c r="G1101" s="84"/>
      <c r="L1101" s="86"/>
      <c r="M1101" s="86"/>
      <c r="N1101" s="87"/>
      <c r="O1101" s="86"/>
      <c r="P1101" s="86"/>
      <c r="Q1101" s="86"/>
      <c r="T1101" s="88"/>
      <c r="Z1101" s="88"/>
      <c r="AD1101" s="84"/>
      <c r="AE1101" s="84"/>
      <c r="AF1101" s="84"/>
      <c r="AG1101" s="84"/>
      <c r="AH1101" s="84"/>
      <c r="AI1101" s="84"/>
      <c r="AJ1101" s="84"/>
    </row>
    <row r="1102" spans="1:36" s="85" customFormat="1">
      <c r="A1102" s="83"/>
      <c r="B1102" s="84"/>
      <c r="C1102" s="84"/>
      <c r="D1102" s="84"/>
      <c r="E1102" s="84"/>
      <c r="F1102" s="84"/>
      <c r="G1102" s="84"/>
      <c r="L1102" s="86"/>
      <c r="M1102" s="86"/>
      <c r="N1102" s="87"/>
      <c r="O1102" s="86"/>
      <c r="P1102" s="86"/>
      <c r="Q1102" s="86"/>
      <c r="T1102" s="88"/>
      <c r="Z1102" s="88"/>
      <c r="AD1102" s="84"/>
      <c r="AE1102" s="84"/>
      <c r="AF1102" s="84"/>
      <c r="AG1102" s="84"/>
      <c r="AH1102" s="84"/>
      <c r="AI1102" s="84"/>
      <c r="AJ1102" s="84"/>
    </row>
    <row r="1103" spans="1:36" s="85" customFormat="1">
      <c r="A1103" s="83"/>
      <c r="B1103" s="84"/>
      <c r="C1103" s="84"/>
      <c r="D1103" s="84"/>
      <c r="E1103" s="84"/>
      <c r="F1103" s="84"/>
      <c r="G1103" s="84"/>
      <c r="L1103" s="86"/>
      <c r="M1103" s="86"/>
      <c r="N1103" s="87"/>
      <c r="O1103" s="86"/>
      <c r="P1103" s="86"/>
      <c r="Q1103" s="86"/>
      <c r="T1103" s="88"/>
      <c r="Z1103" s="88"/>
      <c r="AD1103" s="84"/>
      <c r="AE1103" s="84"/>
      <c r="AF1103" s="84"/>
      <c r="AG1103" s="84"/>
      <c r="AH1103" s="84"/>
      <c r="AI1103" s="84"/>
      <c r="AJ1103" s="84"/>
    </row>
    <row r="1104" spans="1:36" s="85" customFormat="1">
      <c r="A1104" s="83"/>
      <c r="B1104" s="84"/>
      <c r="C1104" s="84"/>
      <c r="D1104" s="84"/>
      <c r="E1104" s="84"/>
      <c r="F1104" s="84"/>
      <c r="G1104" s="84"/>
      <c r="L1104" s="86"/>
      <c r="M1104" s="86"/>
      <c r="N1104" s="87"/>
      <c r="O1104" s="86"/>
      <c r="P1104" s="86"/>
      <c r="Q1104" s="86"/>
      <c r="T1104" s="88"/>
      <c r="Z1104" s="88"/>
      <c r="AD1104" s="84"/>
      <c r="AE1104" s="84"/>
      <c r="AF1104" s="84"/>
      <c r="AG1104" s="84"/>
      <c r="AH1104" s="84"/>
      <c r="AI1104" s="84"/>
      <c r="AJ1104" s="84"/>
    </row>
    <row r="1105" spans="1:36" s="85" customFormat="1">
      <c r="A1105" s="83"/>
      <c r="B1105" s="84"/>
      <c r="C1105" s="84"/>
      <c r="D1105" s="84"/>
      <c r="E1105" s="84"/>
      <c r="F1105" s="84"/>
      <c r="G1105" s="84"/>
      <c r="L1105" s="86"/>
      <c r="M1105" s="86"/>
      <c r="N1105" s="87"/>
      <c r="O1105" s="86"/>
      <c r="P1105" s="86"/>
      <c r="Q1105" s="86"/>
      <c r="T1105" s="88"/>
      <c r="Z1105" s="88"/>
      <c r="AD1105" s="84"/>
      <c r="AE1105" s="84"/>
      <c r="AF1105" s="84"/>
      <c r="AG1105" s="84"/>
      <c r="AH1105" s="84"/>
      <c r="AI1105" s="84"/>
      <c r="AJ1105" s="84"/>
    </row>
    <row r="1106" spans="1:36" s="85" customFormat="1">
      <c r="A1106" s="83"/>
      <c r="B1106" s="84"/>
      <c r="C1106" s="84"/>
      <c r="D1106" s="84"/>
      <c r="E1106" s="84"/>
      <c r="F1106" s="84"/>
      <c r="G1106" s="84"/>
      <c r="L1106" s="86"/>
      <c r="M1106" s="86"/>
      <c r="N1106" s="87"/>
      <c r="O1106" s="86"/>
      <c r="P1106" s="86"/>
      <c r="Q1106" s="86"/>
      <c r="T1106" s="88"/>
      <c r="Z1106" s="88"/>
      <c r="AD1106" s="84"/>
      <c r="AE1106" s="84"/>
      <c r="AF1106" s="84"/>
      <c r="AG1106" s="84"/>
      <c r="AH1106" s="84"/>
      <c r="AI1106" s="84"/>
      <c r="AJ1106" s="84"/>
    </row>
    <row r="1107" spans="1:36" s="85" customFormat="1">
      <c r="A1107" s="83"/>
      <c r="B1107" s="84"/>
      <c r="C1107" s="84"/>
      <c r="D1107" s="84"/>
      <c r="E1107" s="84"/>
      <c r="F1107" s="84"/>
      <c r="G1107" s="84"/>
      <c r="L1107" s="86"/>
      <c r="M1107" s="86"/>
      <c r="N1107" s="87"/>
      <c r="O1107" s="86"/>
      <c r="P1107" s="86"/>
      <c r="Q1107" s="86"/>
      <c r="T1107" s="88"/>
      <c r="Z1107" s="88"/>
      <c r="AD1107" s="84"/>
      <c r="AE1107" s="84"/>
      <c r="AF1107" s="84"/>
      <c r="AG1107" s="84"/>
      <c r="AH1107" s="84"/>
      <c r="AI1107" s="84"/>
      <c r="AJ1107" s="84"/>
    </row>
    <row r="1108" spans="1:36" s="85" customFormat="1">
      <c r="A1108" s="83"/>
      <c r="B1108" s="84"/>
      <c r="C1108" s="84"/>
      <c r="D1108" s="84"/>
      <c r="E1108" s="84"/>
      <c r="F1108" s="84"/>
      <c r="G1108" s="84"/>
      <c r="L1108" s="86"/>
      <c r="M1108" s="86"/>
      <c r="N1108" s="87"/>
      <c r="O1108" s="86"/>
      <c r="P1108" s="86"/>
      <c r="Q1108" s="86"/>
      <c r="T1108" s="88"/>
      <c r="Z1108" s="88"/>
      <c r="AD1108" s="84"/>
      <c r="AE1108" s="84"/>
      <c r="AF1108" s="84"/>
      <c r="AG1108" s="84"/>
      <c r="AH1108" s="84"/>
      <c r="AI1108" s="84"/>
      <c r="AJ1108" s="84"/>
    </row>
    <row r="1109" spans="1:36" s="85" customFormat="1">
      <c r="A1109" s="83"/>
      <c r="B1109" s="84"/>
      <c r="C1109" s="84"/>
      <c r="D1109" s="84"/>
      <c r="E1109" s="84"/>
      <c r="F1109" s="84"/>
      <c r="G1109" s="84"/>
      <c r="L1109" s="86"/>
      <c r="M1109" s="86"/>
      <c r="N1109" s="87"/>
      <c r="O1109" s="86"/>
      <c r="P1109" s="86"/>
      <c r="Q1109" s="86"/>
      <c r="T1109" s="88"/>
      <c r="Z1109" s="88"/>
      <c r="AD1109" s="84"/>
      <c r="AE1109" s="84"/>
      <c r="AF1109" s="84"/>
      <c r="AG1109" s="84"/>
      <c r="AH1109" s="84"/>
      <c r="AI1109" s="84"/>
      <c r="AJ1109" s="84"/>
    </row>
    <row r="1110" spans="1:36" s="85" customFormat="1">
      <c r="A1110" s="83"/>
      <c r="B1110" s="84"/>
      <c r="C1110" s="84"/>
      <c r="D1110" s="84"/>
      <c r="E1110" s="84"/>
      <c r="F1110" s="84"/>
      <c r="G1110" s="84"/>
      <c r="L1110" s="86"/>
      <c r="M1110" s="86"/>
      <c r="N1110" s="87"/>
      <c r="O1110" s="86"/>
      <c r="P1110" s="86"/>
      <c r="Q1110" s="86"/>
      <c r="T1110" s="88"/>
      <c r="Z1110" s="88"/>
      <c r="AD1110" s="84"/>
      <c r="AE1110" s="84"/>
      <c r="AF1110" s="84"/>
      <c r="AG1110" s="84"/>
      <c r="AH1110" s="84"/>
      <c r="AI1110" s="84"/>
      <c r="AJ1110" s="84"/>
    </row>
    <row r="1111" spans="1:36" s="85" customFormat="1">
      <c r="A1111" s="83"/>
      <c r="B1111" s="84"/>
      <c r="C1111" s="84"/>
      <c r="D1111" s="84"/>
      <c r="E1111" s="84"/>
      <c r="F1111" s="84"/>
      <c r="G1111" s="84"/>
      <c r="L1111" s="86"/>
      <c r="M1111" s="86"/>
      <c r="N1111" s="87"/>
      <c r="O1111" s="86"/>
      <c r="P1111" s="86"/>
      <c r="Q1111" s="86"/>
      <c r="T1111" s="88"/>
      <c r="Z1111" s="88"/>
      <c r="AD1111" s="84"/>
      <c r="AE1111" s="84"/>
      <c r="AF1111" s="84"/>
      <c r="AG1111" s="84"/>
      <c r="AH1111" s="84"/>
      <c r="AI1111" s="84"/>
      <c r="AJ1111" s="84"/>
    </row>
    <row r="1112" spans="1:36" s="85" customFormat="1">
      <c r="A1112" s="83"/>
      <c r="B1112" s="84"/>
      <c r="C1112" s="84"/>
      <c r="D1112" s="84"/>
      <c r="E1112" s="84"/>
      <c r="F1112" s="84"/>
      <c r="G1112" s="84"/>
      <c r="L1112" s="86"/>
      <c r="M1112" s="86"/>
      <c r="N1112" s="87"/>
      <c r="O1112" s="86"/>
      <c r="P1112" s="86"/>
      <c r="Q1112" s="86"/>
      <c r="T1112" s="88"/>
      <c r="Z1112" s="88"/>
      <c r="AD1112" s="84"/>
      <c r="AE1112" s="84"/>
      <c r="AF1112" s="84"/>
      <c r="AG1112" s="84"/>
      <c r="AH1112" s="84"/>
      <c r="AI1112" s="84"/>
      <c r="AJ1112" s="84"/>
    </row>
    <row r="1113" spans="1:36" s="85" customFormat="1">
      <c r="A1113" s="83"/>
      <c r="B1113" s="84"/>
      <c r="C1113" s="84"/>
      <c r="D1113" s="84"/>
      <c r="E1113" s="84"/>
      <c r="F1113" s="84"/>
      <c r="G1113" s="84"/>
      <c r="L1113" s="86"/>
      <c r="M1113" s="86"/>
      <c r="N1113" s="87"/>
      <c r="O1113" s="86"/>
      <c r="P1113" s="86"/>
      <c r="Q1113" s="86"/>
      <c r="T1113" s="88"/>
      <c r="Z1113" s="88"/>
      <c r="AD1113" s="84"/>
      <c r="AE1113" s="84"/>
      <c r="AF1113" s="84"/>
      <c r="AG1113" s="84"/>
      <c r="AH1113" s="84"/>
      <c r="AI1113" s="84"/>
      <c r="AJ1113" s="84"/>
    </row>
    <row r="1114" spans="1:36" s="85" customFormat="1">
      <c r="A1114" s="83"/>
      <c r="B1114" s="84"/>
      <c r="C1114" s="84"/>
      <c r="D1114" s="84"/>
      <c r="E1114" s="84"/>
      <c r="F1114" s="84"/>
      <c r="G1114" s="84"/>
      <c r="L1114" s="86"/>
      <c r="M1114" s="86"/>
      <c r="N1114" s="87"/>
      <c r="O1114" s="86"/>
      <c r="P1114" s="86"/>
      <c r="Q1114" s="86"/>
      <c r="T1114" s="88"/>
      <c r="Z1114" s="88"/>
      <c r="AD1114" s="84"/>
      <c r="AE1114" s="84"/>
      <c r="AF1114" s="84"/>
      <c r="AG1114" s="84"/>
      <c r="AH1114" s="84"/>
      <c r="AI1114" s="84"/>
      <c r="AJ1114" s="84"/>
    </row>
    <row r="1115" spans="1:36" s="85" customFormat="1">
      <c r="A1115" s="83"/>
      <c r="B1115" s="84"/>
      <c r="C1115" s="84"/>
      <c r="D1115" s="84"/>
      <c r="E1115" s="84"/>
      <c r="F1115" s="84"/>
      <c r="G1115" s="84"/>
      <c r="L1115" s="86"/>
      <c r="M1115" s="86"/>
      <c r="N1115" s="87"/>
      <c r="O1115" s="86"/>
      <c r="P1115" s="86"/>
      <c r="Q1115" s="86"/>
      <c r="T1115" s="88"/>
      <c r="Z1115" s="88"/>
      <c r="AD1115" s="84"/>
      <c r="AE1115" s="84"/>
      <c r="AF1115" s="84"/>
      <c r="AG1115" s="84"/>
      <c r="AH1115" s="84"/>
      <c r="AI1115" s="84"/>
      <c r="AJ1115" s="84"/>
    </row>
    <row r="1116" spans="1:36" s="85" customFormat="1">
      <c r="A1116" s="83"/>
      <c r="B1116" s="84"/>
      <c r="C1116" s="84"/>
      <c r="D1116" s="84"/>
      <c r="E1116" s="84"/>
      <c r="F1116" s="84"/>
      <c r="G1116" s="84"/>
      <c r="L1116" s="86"/>
      <c r="M1116" s="86"/>
      <c r="N1116" s="87"/>
      <c r="O1116" s="86"/>
      <c r="P1116" s="86"/>
      <c r="Q1116" s="86"/>
      <c r="T1116" s="88"/>
      <c r="Z1116" s="88"/>
      <c r="AD1116" s="84"/>
      <c r="AE1116" s="84"/>
      <c r="AF1116" s="84"/>
      <c r="AG1116" s="84"/>
      <c r="AH1116" s="84"/>
      <c r="AI1116" s="84"/>
      <c r="AJ1116" s="84"/>
    </row>
    <row r="1117" spans="1:36" s="85" customFormat="1">
      <c r="A1117" s="83"/>
      <c r="B1117" s="84"/>
      <c r="C1117" s="84"/>
      <c r="D1117" s="84"/>
      <c r="E1117" s="84"/>
      <c r="F1117" s="84"/>
      <c r="G1117" s="84"/>
      <c r="L1117" s="86"/>
      <c r="M1117" s="86"/>
      <c r="N1117" s="87"/>
      <c r="O1117" s="86"/>
      <c r="P1117" s="86"/>
      <c r="Q1117" s="86"/>
      <c r="T1117" s="88"/>
      <c r="Z1117" s="88"/>
      <c r="AD1117" s="84"/>
      <c r="AE1117" s="84"/>
      <c r="AF1117" s="84"/>
      <c r="AG1117" s="84"/>
      <c r="AH1117" s="84"/>
      <c r="AI1117" s="84"/>
      <c r="AJ1117" s="84"/>
    </row>
    <row r="1118" spans="1:36" s="85" customFormat="1">
      <c r="A1118" s="83"/>
      <c r="B1118" s="84"/>
      <c r="C1118" s="84"/>
      <c r="D1118" s="84"/>
      <c r="E1118" s="84"/>
      <c r="F1118" s="84"/>
      <c r="G1118" s="84"/>
      <c r="L1118" s="86"/>
      <c r="M1118" s="86"/>
      <c r="N1118" s="87"/>
      <c r="O1118" s="86"/>
      <c r="P1118" s="86"/>
      <c r="Q1118" s="86"/>
      <c r="T1118" s="88"/>
      <c r="Z1118" s="88"/>
      <c r="AD1118" s="84"/>
      <c r="AE1118" s="84"/>
      <c r="AF1118" s="84"/>
      <c r="AG1118" s="84"/>
      <c r="AH1118" s="84"/>
      <c r="AI1118" s="84"/>
      <c r="AJ1118" s="84"/>
    </row>
    <row r="1119" spans="1:36" s="85" customFormat="1">
      <c r="A1119" s="83"/>
      <c r="B1119" s="84"/>
      <c r="C1119" s="84"/>
      <c r="D1119" s="84"/>
      <c r="E1119" s="84"/>
      <c r="F1119" s="84"/>
      <c r="G1119" s="84"/>
      <c r="L1119" s="86"/>
      <c r="M1119" s="86"/>
      <c r="N1119" s="87"/>
      <c r="O1119" s="86"/>
      <c r="P1119" s="86"/>
      <c r="Q1119" s="86"/>
      <c r="T1119" s="88"/>
      <c r="Z1119" s="88"/>
      <c r="AD1119" s="84"/>
      <c r="AE1119" s="84"/>
      <c r="AF1119" s="84"/>
      <c r="AG1119" s="84"/>
      <c r="AH1119" s="84"/>
      <c r="AI1119" s="84"/>
      <c r="AJ1119" s="84"/>
    </row>
    <row r="1120" spans="1:36" s="85" customFormat="1">
      <c r="A1120" s="83"/>
      <c r="B1120" s="84"/>
      <c r="C1120" s="84"/>
      <c r="D1120" s="84"/>
      <c r="E1120" s="84"/>
      <c r="F1120" s="84"/>
      <c r="G1120" s="84"/>
      <c r="L1120" s="86"/>
      <c r="M1120" s="86"/>
      <c r="N1120" s="87"/>
      <c r="O1120" s="86"/>
      <c r="P1120" s="86"/>
      <c r="Q1120" s="86"/>
      <c r="T1120" s="88"/>
      <c r="Z1120" s="88"/>
      <c r="AD1120" s="84"/>
      <c r="AE1120" s="84"/>
      <c r="AF1120" s="84"/>
      <c r="AG1120" s="84"/>
      <c r="AH1120" s="84"/>
      <c r="AI1120" s="84"/>
      <c r="AJ1120" s="84"/>
    </row>
    <row r="1121" spans="1:36" s="85" customFormat="1">
      <c r="A1121" s="83"/>
      <c r="B1121" s="84"/>
      <c r="C1121" s="84"/>
      <c r="D1121" s="84"/>
      <c r="E1121" s="84"/>
      <c r="F1121" s="84"/>
      <c r="G1121" s="84"/>
      <c r="L1121" s="86"/>
      <c r="M1121" s="86"/>
      <c r="N1121" s="87"/>
      <c r="O1121" s="86"/>
      <c r="P1121" s="86"/>
      <c r="Q1121" s="86"/>
      <c r="T1121" s="88"/>
      <c r="Z1121" s="88"/>
      <c r="AD1121" s="84"/>
      <c r="AE1121" s="84"/>
      <c r="AF1121" s="84"/>
      <c r="AG1121" s="84"/>
      <c r="AH1121" s="84"/>
      <c r="AI1121" s="84"/>
      <c r="AJ1121" s="84"/>
    </row>
    <row r="1122" spans="1:36" s="85" customFormat="1">
      <c r="A1122" s="83"/>
      <c r="B1122" s="84"/>
      <c r="C1122" s="84"/>
      <c r="D1122" s="84"/>
      <c r="E1122" s="84"/>
      <c r="F1122" s="84"/>
      <c r="G1122" s="84"/>
      <c r="L1122" s="86"/>
      <c r="M1122" s="86"/>
      <c r="N1122" s="87"/>
      <c r="O1122" s="86"/>
      <c r="P1122" s="86"/>
      <c r="Q1122" s="86"/>
      <c r="T1122" s="88"/>
      <c r="Z1122" s="88"/>
      <c r="AD1122" s="84"/>
      <c r="AE1122" s="84"/>
      <c r="AF1122" s="84"/>
      <c r="AG1122" s="84"/>
      <c r="AH1122" s="84"/>
      <c r="AI1122" s="84"/>
      <c r="AJ1122" s="84"/>
    </row>
    <row r="1123" spans="1:36" s="85" customFormat="1">
      <c r="A1123" s="83"/>
      <c r="B1123" s="84"/>
      <c r="C1123" s="84"/>
      <c r="D1123" s="84"/>
      <c r="E1123" s="84"/>
      <c r="F1123" s="84"/>
      <c r="G1123" s="84"/>
      <c r="L1123" s="86"/>
      <c r="M1123" s="86"/>
      <c r="N1123" s="87"/>
      <c r="O1123" s="86"/>
      <c r="P1123" s="86"/>
      <c r="Q1123" s="86"/>
      <c r="T1123" s="88"/>
      <c r="Z1123" s="88"/>
      <c r="AD1123" s="84"/>
      <c r="AE1123" s="84"/>
      <c r="AF1123" s="84"/>
      <c r="AG1123" s="84"/>
      <c r="AH1123" s="84"/>
      <c r="AI1123" s="84"/>
      <c r="AJ1123" s="84"/>
    </row>
    <row r="1124" spans="1:36" s="85" customFormat="1">
      <c r="A1124" s="83"/>
      <c r="B1124" s="84"/>
      <c r="C1124" s="84"/>
      <c r="D1124" s="84"/>
      <c r="E1124" s="84"/>
      <c r="F1124" s="84"/>
      <c r="G1124" s="84"/>
      <c r="L1124" s="86"/>
      <c r="M1124" s="86"/>
      <c r="N1124" s="87"/>
      <c r="O1124" s="86"/>
      <c r="P1124" s="86"/>
      <c r="Q1124" s="86"/>
      <c r="T1124" s="88"/>
      <c r="Z1124" s="88"/>
      <c r="AD1124" s="84"/>
      <c r="AE1124" s="84"/>
      <c r="AF1124" s="84"/>
      <c r="AG1124" s="84"/>
      <c r="AH1124" s="84"/>
      <c r="AI1124" s="84"/>
      <c r="AJ1124" s="84"/>
    </row>
    <row r="1125" spans="1:36" s="85" customFormat="1">
      <c r="A1125" s="83"/>
      <c r="B1125" s="84"/>
      <c r="C1125" s="84"/>
      <c r="D1125" s="84"/>
      <c r="E1125" s="84"/>
      <c r="F1125" s="84"/>
      <c r="G1125" s="84"/>
      <c r="L1125" s="86"/>
      <c r="M1125" s="86"/>
      <c r="N1125" s="87"/>
      <c r="O1125" s="86"/>
      <c r="P1125" s="86"/>
      <c r="Q1125" s="86"/>
      <c r="T1125" s="88"/>
      <c r="Z1125" s="88"/>
      <c r="AD1125" s="84"/>
      <c r="AE1125" s="84"/>
      <c r="AF1125" s="84"/>
      <c r="AG1125" s="84"/>
      <c r="AH1125" s="84"/>
      <c r="AI1125" s="84"/>
      <c r="AJ1125" s="84"/>
    </row>
    <row r="1126" spans="1:36" s="85" customFormat="1">
      <c r="A1126" s="83"/>
      <c r="B1126" s="84"/>
      <c r="C1126" s="84"/>
      <c r="D1126" s="84"/>
      <c r="E1126" s="84"/>
      <c r="F1126" s="84"/>
      <c r="G1126" s="84"/>
      <c r="L1126" s="86"/>
      <c r="M1126" s="86"/>
      <c r="N1126" s="87"/>
      <c r="O1126" s="86"/>
      <c r="P1126" s="86"/>
      <c r="Q1126" s="86"/>
      <c r="T1126" s="88"/>
      <c r="Z1126" s="88"/>
      <c r="AD1126" s="84"/>
      <c r="AE1126" s="84"/>
      <c r="AF1126" s="84"/>
      <c r="AG1126" s="84"/>
      <c r="AH1126" s="84"/>
      <c r="AI1126" s="84"/>
      <c r="AJ1126" s="84"/>
    </row>
    <row r="1127" spans="1:36" s="85" customFormat="1">
      <c r="A1127" s="83"/>
      <c r="B1127" s="84"/>
      <c r="C1127" s="84"/>
      <c r="D1127" s="84"/>
      <c r="E1127" s="84"/>
      <c r="F1127" s="84"/>
      <c r="G1127" s="84"/>
      <c r="L1127" s="86"/>
      <c r="M1127" s="86"/>
      <c r="N1127" s="87"/>
      <c r="O1127" s="86"/>
      <c r="P1127" s="86"/>
      <c r="Q1127" s="86"/>
      <c r="T1127" s="88"/>
      <c r="Z1127" s="88"/>
      <c r="AD1127" s="84"/>
      <c r="AE1127" s="84"/>
      <c r="AF1127" s="84"/>
      <c r="AG1127" s="84"/>
      <c r="AH1127" s="84"/>
      <c r="AI1127" s="84"/>
      <c r="AJ1127" s="84"/>
    </row>
    <row r="1128" spans="1:36" s="85" customFormat="1">
      <c r="A1128" s="83"/>
      <c r="B1128" s="84"/>
      <c r="C1128" s="84"/>
      <c r="D1128" s="84"/>
      <c r="E1128" s="84"/>
      <c r="F1128" s="84"/>
      <c r="G1128" s="84"/>
      <c r="L1128" s="86"/>
      <c r="M1128" s="86"/>
      <c r="N1128" s="87"/>
      <c r="O1128" s="86"/>
      <c r="P1128" s="86"/>
      <c r="Q1128" s="86"/>
      <c r="T1128" s="88"/>
      <c r="Z1128" s="88"/>
      <c r="AD1128" s="84"/>
      <c r="AE1128" s="84"/>
      <c r="AF1128" s="84"/>
      <c r="AG1128" s="84"/>
      <c r="AH1128" s="84"/>
      <c r="AI1128" s="84"/>
      <c r="AJ1128" s="84"/>
    </row>
    <row r="1129" spans="1:36" s="85" customFormat="1">
      <c r="A1129" s="83"/>
      <c r="B1129" s="84"/>
      <c r="C1129" s="84"/>
      <c r="D1129" s="84"/>
      <c r="E1129" s="84"/>
      <c r="F1129" s="84"/>
      <c r="G1129" s="84"/>
      <c r="L1129" s="86"/>
      <c r="M1129" s="86"/>
      <c r="N1129" s="87"/>
      <c r="O1129" s="86"/>
      <c r="P1129" s="86"/>
      <c r="Q1129" s="86"/>
      <c r="T1129" s="88"/>
      <c r="Z1129" s="88"/>
      <c r="AD1129" s="84"/>
      <c r="AE1129" s="84"/>
      <c r="AF1129" s="84"/>
      <c r="AG1129" s="84"/>
      <c r="AH1129" s="84"/>
      <c r="AI1129" s="84"/>
      <c r="AJ1129" s="84"/>
    </row>
    <row r="1130" spans="1:36" s="85" customFormat="1">
      <c r="A1130" s="83"/>
      <c r="B1130" s="84"/>
      <c r="C1130" s="84"/>
      <c r="D1130" s="84"/>
      <c r="E1130" s="84"/>
      <c r="F1130" s="84"/>
      <c r="G1130" s="84"/>
      <c r="L1130" s="86"/>
      <c r="M1130" s="86"/>
      <c r="N1130" s="87"/>
      <c r="O1130" s="86"/>
      <c r="P1130" s="86"/>
      <c r="Q1130" s="86"/>
      <c r="T1130" s="88"/>
      <c r="Z1130" s="88"/>
      <c r="AD1130" s="84"/>
      <c r="AE1130" s="84"/>
      <c r="AF1130" s="84"/>
      <c r="AG1130" s="84"/>
      <c r="AH1130" s="84"/>
      <c r="AI1130" s="84"/>
      <c r="AJ1130" s="84"/>
    </row>
    <row r="1131" spans="1:36" s="85" customFormat="1">
      <c r="A1131" s="83"/>
      <c r="B1131" s="84"/>
      <c r="C1131" s="84"/>
      <c r="D1131" s="84"/>
      <c r="E1131" s="84"/>
      <c r="F1131" s="84"/>
      <c r="G1131" s="84"/>
      <c r="L1131" s="86"/>
      <c r="M1131" s="86"/>
      <c r="N1131" s="87"/>
      <c r="O1131" s="86"/>
      <c r="P1131" s="86"/>
      <c r="Q1131" s="86"/>
      <c r="T1131" s="88"/>
      <c r="Z1131" s="88"/>
      <c r="AD1131" s="84"/>
      <c r="AE1131" s="84"/>
      <c r="AF1131" s="84"/>
      <c r="AG1131" s="84"/>
      <c r="AH1131" s="84"/>
      <c r="AI1131" s="84"/>
      <c r="AJ1131" s="84"/>
    </row>
    <row r="1132" spans="1:36" s="85" customFormat="1">
      <c r="A1132" s="83"/>
      <c r="B1132" s="84"/>
      <c r="C1132" s="84"/>
      <c r="D1132" s="84"/>
      <c r="E1132" s="84"/>
      <c r="F1132" s="84"/>
      <c r="G1132" s="84"/>
      <c r="L1132" s="86"/>
      <c r="M1132" s="86"/>
      <c r="N1132" s="87"/>
      <c r="O1132" s="86"/>
      <c r="P1132" s="86"/>
      <c r="Q1132" s="86"/>
      <c r="T1132" s="88"/>
      <c r="Z1132" s="88"/>
      <c r="AD1132" s="84"/>
      <c r="AE1132" s="84"/>
      <c r="AF1132" s="84"/>
      <c r="AG1132" s="84"/>
      <c r="AH1132" s="84"/>
      <c r="AI1132" s="84"/>
      <c r="AJ1132" s="84"/>
    </row>
    <row r="1133" spans="1:36" s="85" customFormat="1">
      <c r="A1133" s="83"/>
      <c r="B1133" s="84"/>
      <c r="C1133" s="84"/>
      <c r="D1133" s="84"/>
      <c r="E1133" s="84"/>
      <c r="F1133" s="84"/>
      <c r="G1133" s="84"/>
      <c r="L1133" s="86"/>
      <c r="M1133" s="86"/>
      <c r="N1133" s="87"/>
      <c r="O1133" s="86"/>
      <c r="P1133" s="86"/>
      <c r="Q1133" s="86"/>
      <c r="T1133" s="88"/>
      <c r="Z1133" s="88"/>
      <c r="AD1133" s="84"/>
      <c r="AE1133" s="84"/>
      <c r="AF1133" s="84"/>
      <c r="AG1133" s="84"/>
      <c r="AH1133" s="84"/>
      <c r="AI1133" s="84"/>
      <c r="AJ1133" s="84"/>
    </row>
    <row r="1134" spans="1:36" s="85" customFormat="1">
      <c r="A1134" s="83"/>
      <c r="B1134" s="84"/>
      <c r="C1134" s="84"/>
      <c r="D1134" s="84"/>
      <c r="E1134" s="84"/>
      <c r="F1134" s="84"/>
      <c r="G1134" s="84"/>
      <c r="L1134" s="86"/>
      <c r="M1134" s="86"/>
      <c r="N1134" s="87"/>
      <c r="O1134" s="86"/>
      <c r="P1134" s="86"/>
      <c r="Q1134" s="86"/>
      <c r="T1134" s="88"/>
      <c r="Z1134" s="88"/>
      <c r="AD1134" s="84"/>
      <c r="AE1134" s="84"/>
      <c r="AF1134" s="84"/>
      <c r="AG1134" s="84"/>
      <c r="AH1134" s="84"/>
      <c r="AI1134" s="84"/>
      <c r="AJ1134" s="84"/>
    </row>
    <row r="1135" spans="1:36" s="85" customFormat="1">
      <c r="A1135" s="83"/>
      <c r="B1135" s="84"/>
      <c r="C1135" s="84"/>
      <c r="D1135" s="84"/>
      <c r="E1135" s="84"/>
      <c r="F1135" s="84"/>
      <c r="G1135" s="84"/>
      <c r="L1135" s="86"/>
      <c r="M1135" s="86"/>
      <c r="N1135" s="87"/>
      <c r="O1135" s="86"/>
      <c r="P1135" s="86"/>
      <c r="Q1135" s="86"/>
      <c r="T1135" s="88"/>
      <c r="Z1135" s="88"/>
      <c r="AD1135" s="84"/>
      <c r="AE1135" s="84"/>
      <c r="AF1135" s="84"/>
      <c r="AG1135" s="84"/>
      <c r="AH1135" s="84"/>
      <c r="AI1135" s="84"/>
      <c r="AJ1135" s="84"/>
    </row>
    <row r="1136" spans="1:36" s="85" customFormat="1">
      <c r="A1136" s="83"/>
      <c r="B1136" s="84"/>
      <c r="C1136" s="84"/>
      <c r="D1136" s="84"/>
      <c r="E1136" s="84"/>
      <c r="F1136" s="84"/>
      <c r="G1136" s="84"/>
      <c r="L1136" s="86"/>
      <c r="M1136" s="86"/>
      <c r="N1136" s="87"/>
      <c r="O1136" s="86"/>
      <c r="P1136" s="86"/>
      <c r="Q1136" s="86"/>
      <c r="T1136" s="88"/>
      <c r="Z1136" s="88"/>
      <c r="AD1136" s="84"/>
      <c r="AE1136" s="84"/>
      <c r="AF1136" s="84"/>
      <c r="AG1136" s="84"/>
      <c r="AH1136" s="84"/>
      <c r="AI1136" s="84"/>
      <c r="AJ1136" s="84"/>
    </row>
    <row r="1137" spans="1:36" s="85" customFormat="1">
      <c r="A1137" s="83"/>
      <c r="B1137" s="84"/>
      <c r="C1137" s="84"/>
      <c r="D1137" s="84"/>
      <c r="E1137" s="84"/>
      <c r="F1137" s="84"/>
      <c r="G1137" s="84"/>
      <c r="L1137" s="86"/>
      <c r="M1137" s="86"/>
      <c r="N1137" s="87"/>
      <c r="O1137" s="86"/>
      <c r="P1137" s="86"/>
      <c r="Q1137" s="86"/>
      <c r="T1137" s="88"/>
      <c r="Z1137" s="88"/>
      <c r="AD1137" s="84"/>
      <c r="AE1137" s="84"/>
      <c r="AF1137" s="84"/>
      <c r="AG1137" s="84"/>
      <c r="AH1137" s="84"/>
      <c r="AI1137" s="84"/>
      <c r="AJ1137" s="84"/>
    </row>
    <row r="1138" spans="1:36" s="85" customFormat="1">
      <c r="A1138" s="83"/>
      <c r="B1138" s="84"/>
      <c r="C1138" s="84"/>
      <c r="D1138" s="84"/>
      <c r="E1138" s="84"/>
      <c r="F1138" s="84"/>
      <c r="G1138" s="84"/>
      <c r="L1138" s="86"/>
      <c r="M1138" s="86"/>
      <c r="N1138" s="87"/>
      <c r="O1138" s="86"/>
      <c r="P1138" s="86"/>
      <c r="Q1138" s="86"/>
      <c r="T1138" s="88"/>
      <c r="Z1138" s="88"/>
      <c r="AD1138" s="84"/>
      <c r="AE1138" s="84"/>
      <c r="AF1138" s="84"/>
      <c r="AG1138" s="84"/>
      <c r="AH1138" s="84"/>
      <c r="AI1138" s="84"/>
      <c r="AJ1138" s="84"/>
    </row>
    <row r="1139" spans="1:36" s="85" customFormat="1">
      <c r="A1139" s="83"/>
      <c r="B1139" s="84"/>
      <c r="C1139" s="84"/>
      <c r="D1139" s="84"/>
      <c r="E1139" s="84"/>
      <c r="F1139" s="84"/>
      <c r="G1139" s="84"/>
      <c r="L1139" s="86"/>
      <c r="M1139" s="86"/>
      <c r="N1139" s="87"/>
      <c r="O1139" s="86"/>
      <c r="P1139" s="86"/>
      <c r="Q1139" s="86"/>
      <c r="T1139" s="88"/>
      <c r="Z1139" s="88"/>
      <c r="AD1139" s="84"/>
      <c r="AE1139" s="84"/>
      <c r="AF1139" s="84"/>
      <c r="AG1139" s="84"/>
      <c r="AH1139" s="84"/>
      <c r="AI1139" s="84"/>
      <c r="AJ1139" s="84"/>
    </row>
    <row r="1140" spans="1:36" s="85" customFormat="1">
      <c r="A1140" s="83"/>
      <c r="B1140" s="84"/>
      <c r="C1140" s="84"/>
      <c r="D1140" s="84"/>
      <c r="E1140" s="84"/>
      <c r="F1140" s="84"/>
      <c r="G1140" s="84"/>
      <c r="L1140" s="86"/>
      <c r="M1140" s="86"/>
      <c r="N1140" s="87"/>
      <c r="O1140" s="86"/>
      <c r="P1140" s="86"/>
      <c r="Q1140" s="86"/>
      <c r="T1140" s="88"/>
      <c r="Z1140" s="88"/>
      <c r="AD1140" s="84"/>
      <c r="AE1140" s="84"/>
      <c r="AF1140" s="84"/>
      <c r="AG1140" s="84"/>
      <c r="AH1140" s="84"/>
      <c r="AI1140" s="84"/>
      <c r="AJ1140" s="84"/>
    </row>
    <row r="1141" spans="1:36" s="85" customFormat="1">
      <c r="A1141" s="83"/>
      <c r="B1141" s="84"/>
      <c r="C1141" s="84"/>
      <c r="D1141" s="84"/>
      <c r="E1141" s="84"/>
      <c r="F1141" s="84"/>
      <c r="G1141" s="84"/>
      <c r="L1141" s="86"/>
      <c r="M1141" s="86"/>
      <c r="N1141" s="87"/>
      <c r="O1141" s="86"/>
      <c r="P1141" s="86"/>
      <c r="Q1141" s="86"/>
      <c r="T1141" s="88"/>
      <c r="Z1141" s="88"/>
      <c r="AD1141" s="84"/>
      <c r="AE1141" s="84"/>
      <c r="AF1141" s="84"/>
      <c r="AG1141" s="84"/>
      <c r="AH1141" s="84"/>
      <c r="AI1141" s="84"/>
      <c r="AJ1141" s="84"/>
    </row>
    <row r="1142" spans="1:36" s="85" customFormat="1">
      <c r="A1142" s="83"/>
      <c r="B1142" s="84"/>
      <c r="C1142" s="84"/>
      <c r="D1142" s="84"/>
      <c r="E1142" s="84"/>
      <c r="F1142" s="84"/>
      <c r="G1142" s="84"/>
      <c r="L1142" s="86"/>
      <c r="M1142" s="86"/>
      <c r="N1142" s="87"/>
      <c r="O1142" s="86"/>
      <c r="P1142" s="86"/>
      <c r="Q1142" s="86"/>
      <c r="T1142" s="88"/>
      <c r="Z1142" s="88"/>
      <c r="AD1142" s="84"/>
      <c r="AE1142" s="84"/>
      <c r="AF1142" s="84"/>
      <c r="AG1142" s="84"/>
      <c r="AH1142" s="84"/>
      <c r="AI1142" s="84"/>
      <c r="AJ1142" s="84"/>
    </row>
    <row r="1143" spans="1:36" s="85" customFormat="1">
      <c r="A1143" s="83"/>
      <c r="B1143" s="84"/>
      <c r="C1143" s="84"/>
      <c r="D1143" s="84"/>
      <c r="E1143" s="84"/>
      <c r="F1143" s="84"/>
      <c r="G1143" s="84"/>
      <c r="L1143" s="86"/>
      <c r="M1143" s="86"/>
      <c r="N1143" s="87"/>
      <c r="O1143" s="86"/>
      <c r="P1143" s="86"/>
      <c r="Q1143" s="86"/>
      <c r="T1143" s="88"/>
      <c r="Z1143" s="88"/>
      <c r="AD1143" s="84"/>
      <c r="AE1143" s="84"/>
      <c r="AF1143" s="84"/>
      <c r="AG1143" s="84"/>
      <c r="AH1143" s="84"/>
      <c r="AI1143" s="84"/>
      <c r="AJ1143" s="84"/>
    </row>
    <row r="1144" spans="1:36" s="85" customFormat="1">
      <c r="A1144" s="83"/>
      <c r="B1144" s="84"/>
      <c r="C1144" s="84"/>
      <c r="D1144" s="84"/>
      <c r="E1144" s="84"/>
      <c r="F1144" s="84"/>
      <c r="G1144" s="84"/>
      <c r="L1144" s="86"/>
      <c r="M1144" s="86"/>
      <c r="N1144" s="87"/>
      <c r="O1144" s="86"/>
      <c r="P1144" s="86"/>
      <c r="Q1144" s="86"/>
      <c r="T1144" s="88"/>
      <c r="Z1144" s="88"/>
      <c r="AD1144" s="84"/>
      <c r="AE1144" s="84"/>
      <c r="AF1144" s="84"/>
      <c r="AG1144" s="84"/>
      <c r="AH1144" s="84"/>
      <c r="AI1144" s="84"/>
      <c r="AJ1144" s="84"/>
    </row>
    <row r="1145" spans="1:36" s="85" customFormat="1">
      <c r="A1145" s="83"/>
      <c r="B1145" s="84"/>
      <c r="C1145" s="84"/>
      <c r="D1145" s="84"/>
      <c r="E1145" s="84"/>
      <c r="F1145" s="84"/>
      <c r="G1145" s="84"/>
      <c r="L1145" s="86"/>
      <c r="M1145" s="86"/>
      <c r="N1145" s="87"/>
      <c r="O1145" s="86"/>
      <c r="P1145" s="86"/>
      <c r="Q1145" s="86"/>
      <c r="T1145" s="88"/>
      <c r="Z1145" s="88"/>
      <c r="AD1145" s="84"/>
      <c r="AE1145" s="84"/>
      <c r="AF1145" s="84"/>
      <c r="AG1145" s="84"/>
      <c r="AH1145" s="84"/>
      <c r="AI1145" s="84"/>
      <c r="AJ1145" s="84"/>
    </row>
    <row r="1146" spans="1:36" s="85" customFormat="1">
      <c r="A1146" s="83"/>
      <c r="B1146" s="84"/>
      <c r="C1146" s="84"/>
      <c r="D1146" s="84"/>
      <c r="E1146" s="84"/>
      <c r="F1146" s="84"/>
      <c r="G1146" s="84"/>
      <c r="L1146" s="86"/>
      <c r="M1146" s="86"/>
      <c r="N1146" s="87"/>
      <c r="O1146" s="86"/>
      <c r="P1146" s="86"/>
      <c r="Q1146" s="86"/>
      <c r="T1146" s="88"/>
      <c r="Z1146" s="88"/>
      <c r="AD1146" s="84"/>
      <c r="AE1146" s="84"/>
      <c r="AF1146" s="84"/>
      <c r="AG1146" s="84"/>
      <c r="AH1146" s="84"/>
      <c r="AI1146" s="84"/>
      <c r="AJ1146" s="84"/>
    </row>
    <row r="1147" spans="1:36" s="85" customFormat="1">
      <c r="A1147" s="83"/>
      <c r="B1147" s="84"/>
      <c r="C1147" s="84"/>
      <c r="D1147" s="84"/>
      <c r="E1147" s="84"/>
      <c r="F1147" s="84"/>
      <c r="G1147" s="84"/>
      <c r="L1147" s="86"/>
      <c r="M1147" s="86"/>
      <c r="N1147" s="87"/>
      <c r="O1147" s="86"/>
      <c r="P1147" s="86"/>
      <c r="Q1147" s="86"/>
      <c r="T1147" s="88"/>
      <c r="Z1147" s="88"/>
      <c r="AD1147" s="84"/>
      <c r="AE1147" s="84"/>
      <c r="AF1147" s="84"/>
      <c r="AG1147" s="84"/>
      <c r="AH1147" s="84"/>
      <c r="AI1147" s="84"/>
      <c r="AJ1147" s="84"/>
    </row>
    <row r="1148" spans="1:36" s="85" customFormat="1">
      <c r="A1148" s="83"/>
      <c r="B1148" s="84"/>
      <c r="C1148" s="84"/>
      <c r="D1148" s="84"/>
      <c r="E1148" s="84"/>
      <c r="F1148" s="84"/>
      <c r="G1148" s="84"/>
      <c r="L1148" s="86"/>
      <c r="M1148" s="86"/>
      <c r="N1148" s="87"/>
      <c r="O1148" s="86"/>
      <c r="P1148" s="86"/>
      <c r="Q1148" s="86"/>
      <c r="T1148" s="88"/>
      <c r="Z1148" s="88"/>
      <c r="AD1148" s="84"/>
      <c r="AE1148" s="84"/>
      <c r="AF1148" s="84"/>
      <c r="AG1148" s="84"/>
      <c r="AH1148" s="84"/>
      <c r="AI1148" s="84"/>
      <c r="AJ1148" s="84"/>
    </row>
    <row r="1149" spans="1:36" s="85" customFormat="1">
      <c r="A1149" s="83"/>
      <c r="B1149" s="84"/>
      <c r="C1149" s="84"/>
      <c r="D1149" s="84"/>
      <c r="E1149" s="84"/>
      <c r="F1149" s="84"/>
      <c r="G1149" s="84"/>
      <c r="L1149" s="86"/>
      <c r="M1149" s="86"/>
      <c r="N1149" s="87"/>
      <c r="O1149" s="86"/>
      <c r="P1149" s="86"/>
      <c r="Q1149" s="86"/>
      <c r="T1149" s="88"/>
      <c r="Z1149" s="88"/>
      <c r="AD1149" s="84"/>
      <c r="AE1149" s="84"/>
      <c r="AF1149" s="84"/>
      <c r="AG1149" s="84"/>
      <c r="AH1149" s="84"/>
      <c r="AI1149" s="84"/>
      <c r="AJ1149" s="84"/>
    </row>
    <row r="1150" spans="1:36" s="85" customFormat="1">
      <c r="A1150" s="83"/>
      <c r="B1150" s="84"/>
      <c r="C1150" s="84"/>
      <c r="D1150" s="84"/>
      <c r="E1150" s="84"/>
      <c r="F1150" s="84"/>
      <c r="G1150" s="84"/>
      <c r="L1150" s="86"/>
      <c r="M1150" s="86"/>
      <c r="N1150" s="87"/>
      <c r="O1150" s="86"/>
      <c r="P1150" s="86"/>
      <c r="Q1150" s="86"/>
      <c r="T1150" s="88"/>
      <c r="Z1150" s="88"/>
      <c r="AD1150" s="84"/>
      <c r="AE1150" s="84"/>
      <c r="AF1150" s="84"/>
      <c r="AG1150" s="84"/>
      <c r="AH1150" s="84"/>
      <c r="AI1150" s="84"/>
      <c r="AJ1150" s="84"/>
    </row>
    <row r="1151" spans="1:36" s="85" customFormat="1">
      <c r="A1151" s="83"/>
      <c r="B1151" s="84"/>
      <c r="C1151" s="84"/>
      <c r="D1151" s="84"/>
      <c r="E1151" s="84"/>
      <c r="F1151" s="84"/>
      <c r="G1151" s="84"/>
      <c r="L1151" s="86"/>
      <c r="M1151" s="86"/>
      <c r="N1151" s="87"/>
      <c r="O1151" s="86"/>
      <c r="P1151" s="86"/>
      <c r="Q1151" s="86"/>
      <c r="T1151" s="88"/>
      <c r="Z1151" s="88"/>
      <c r="AD1151" s="84"/>
      <c r="AE1151" s="84"/>
      <c r="AF1151" s="84"/>
      <c r="AG1151" s="84"/>
      <c r="AH1151" s="84"/>
      <c r="AI1151" s="84"/>
      <c r="AJ1151" s="84"/>
    </row>
    <row r="1152" spans="1:36" s="85" customFormat="1">
      <c r="A1152" s="83"/>
      <c r="B1152" s="84"/>
      <c r="C1152" s="84"/>
      <c r="D1152" s="84"/>
      <c r="E1152" s="84"/>
      <c r="F1152" s="84"/>
      <c r="G1152" s="84"/>
      <c r="L1152" s="86"/>
      <c r="M1152" s="86"/>
      <c r="N1152" s="87"/>
      <c r="O1152" s="86"/>
      <c r="P1152" s="86"/>
      <c r="Q1152" s="86"/>
      <c r="T1152" s="88"/>
      <c r="Z1152" s="88"/>
      <c r="AD1152" s="84"/>
      <c r="AE1152" s="84"/>
      <c r="AF1152" s="84"/>
      <c r="AG1152" s="84"/>
      <c r="AH1152" s="84"/>
      <c r="AI1152" s="84"/>
      <c r="AJ1152" s="84"/>
    </row>
    <row r="1153" spans="1:36" s="85" customFormat="1">
      <c r="A1153" s="83"/>
      <c r="B1153" s="84"/>
      <c r="C1153" s="84"/>
      <c r="D1153" s="84"/>
      <c r="E1153" s="84"/>
      <c r="F1153" s="84"/>
      <c r="G1153" s="84"/>
      <c r="L1153" s="86"/>
      <c r="M1153" s="86"/>
      <c r="N1153" s="87"/>
      <c r="O1153" s="86"/>
      <c r="P1153" s="86"/>
      <c r="Q1153" s="86"/>
      <c r="T1153" s="88"/>
      <c r="Z1153" s="88"/>
      <c r="AD1153" s="84"/>
      <c r="AE1153" s="84"/>
      <c r="AF1153" s="84"/>
      <c r="AG1153" s="84"/>
      <c r="AH1153" s="84"/>
      <c r="AI1153" s="84"/>
      <c r="AJ1153" s="84"/>
    </row>
    <row r="1154" spans="1:36" s="85" customFormat="1">
      <c r="A1154" s="83"/>
      <c r="B1154" s="84"/>
      <c r="C1154" s="84"/>
      <c r="D1154" s="84"/>
      <c r="E1154" s="84"/>
      <c r="F1154" s="84"/>
      <c r="G1154" s="84"/>
      <c r="L1154" s="86"/>
      <c r="M1154" s="86"/>
      <c r="N1154" s="87"/>
      <c r="O1154" s="86"/>
      <c r="P1154" s="86"/>
      <c r="Q1154" s="86"/>
      <c r="T1154" s="88"/>
      <c r="Z1154" s="88"/>
      <c r="AD1154" s="84"/>
      <c r="AE1154" s="84"/>
      <c r="AF1154" s="84"/>
      <c r="AG1154" s="84"/>
      <c r="AH1154" s="84"/>
      <c r="AI1154" s="84"/>
      <c r="AJ1154" s="84"/>
    </row>
    <row r="1155" spans="1:36" s="85" customFormat="1">
      <c r="A1155" s="83"/>
      <c r="B1155" s="84"/>
      <c r="C1155" s="84"/>
      <c r="D1155" s="84"/>
      <c r="E1155" s="84"/>
      <c r="F1155" s="84"/>
      <c r="G1155" s="84"/>
      <c r="L1155" s="86"/>
      <c r="M1155" s="86"/>
      <c r="N1155" s="87"/>
      <c r="O1155" s="86"/>
      <c r="P1155" s="86"/>
      <c r="Q1155" s="86"/>
      <c r="T1155" s="88"/>
      <c r="Z1155" s="88"/>
      <c r="AD1155" s="84"/>
      <c r="AE1155" s="84"/>
      <c r="AF1155" s="84"/>
      <c r="AG1155" s="84"/>
      <c r="AH1155" s="84"/>
      <c r="AI1155" s="84"/>
      <c r="AJ1155" s="84"/>
    </row>
    <row r="1156" spans="1:36" s="85" customFormat="1">
      <c r="A1156" s="83"/>
      <c r="B1156" s="84"/>
      <c r="C1156" s="84"/>
      <c r="D1156" s="84"/>
      <c r="E1156" s="84"/>
      <c r="F1156" s="84"/>
      <c r="G1156" s="84"/>
      <c r="L1156" s="86"/>
      <c r="M1156" s="86"/>
      <c r="N1156" s="87"/>
      <c r="O1156" s="86"/>
      <c r="P1156" s="86"/>
      <c r="Q1156" s="86"/>
      <c r="T1156" s="88"/>
      <c r="Z1156" s="88"/>
      <c r="AD1156" s="84"/>
      <c r="AE1156" s="84"/>
      <c r="AF1156" s="84"/>
      <c r="AG1156" s="84"/>
      <c r="AH1156" s="84"/>
      <c r="AI1156" s="84"/>
      <c r="AJ1156" s="84"/>
    </row>
    <row r="1157" spans="1:36" s="85" customFormat="1">
      <c r="A1157" s="83"/>
      <c r="B1157" s="84"/>
      <c r="C1157" s="84"/>
      <c r="D1157" s="84"/>
      <c r="E1157" s="84"/>
      <c r="F1157" s="84"/>
      <c r="G1157" s="84"/>
      <c r="L1157" s="86"/>
      <c r="M1157" s="86"/>
      <c r="N1157" s="87"/>
      <c r="O1157" s="86"/>
      <c r="P1157" s="86"/>
      <c r="Q1157" s="86"/>
      <c r="T1157" s="88"/>
      <c r="Z1157" s="88"/>
      <c r="AD1157" s="84"/>
      <c r="AE1157" s="84"/>
      <c r="AF1157" s="84"/>
      <c r="AG1157" s="84"/>
      <c r="AH1157" s="84"/>
      <c r="AI1157" s="84"/>
      <c r="AJ1157" s="84"/>
    </row>
    <row r="1158" spans="1:36" s="85" customFormat="1">
      <c r="A1158" s="83"/>
      <c r="B1158" s="84"/>
      <c r="C1158" s="84"/>
      <c r="D1158" s="84"/>
      <c r="E1158" s="84"/>
      <c r="F1158" s="84"/>
      <c r="G1158" s="84"/>
      <c r="L1158" s="86"/>
      <c r="M1158" s="86"/>
      <c r="N1158" s="87"/>
      <c r="O1158" s="86"/>
      <c r="P1158" s="86"/>
      <c r="Q1158" s="86"/>
      <c r="T1158" s="88"/>
      <c r="Z1158" s="88"/>
      <c r="AD1158" s="84"/>
      <c r="AE1158" s="84"/>
      <c r="AF1158" s="84"/>
      <c r="AG1158" s="84"/>
      <c r="AH1158" s="84"/>
      <c r="AI1158" s="84"/>
      <c r="AJ1158" s="84"/>
    </row>
    <row r="1159" spans="1:36" s="85" customFormat="1">
      <c r="A1159" s="83"/>
      <c r="B1159" s="84"/>
      <c r="C1159" s="84"/>
      <c r="D1159" s="84"/>
      <c r="E1159" s="84"/>
      <c r="F1159" s="84"/>
      <c r="G1159" s="84"/>
      <c r="L1159" s="86"/>
      <c r="M1159" s="86"/>
      <c r="N1159" s="87"/>
      <c r="O1159" s="86"/>
      <c r="P1159" s="86"/>
      <c r="Q1159" s="86"/>
      <c r="T1159" s="88"/>
      <c r="Z1159" s="88"/>
      <c r="AD1159" s="84"/>
      <c r="AE1159" s="84"/>
      <c r="AF1159" s="84"/>
      <c r="AG1159" s="84"/>
      <c r="AH1159" s="84"/>
      <c r="AI1159" s="84"/>
      <c r="AJ1159" s="84"/>
    </row>
    <row r="1160" spans="1:36" s="85" customFormat="1">
      <c r="A1160" s="83"/>
      <c r="B1160" s="84"/>
      <c r="C1160" s="84"/>
      <c r="D1160" s="84"/>
      <c r="E1160" s="84"/>
      <c r="F1160" s="84"/>
      <c r="G1160" s="84"/>
      <c r="L1160" s="86"/>
      <c r="M1160" s="86"/>
      <c r="N1160" s="87"/>
      <c r="O1160" s="86"/>
      <c r="P1160" s="86"/>
      <c r="Q1160" s="86"/>
      <c r="T1160" s="88"/>
      <c r="Z1160" s="88"/>
      <c r="AD1160" s="84"/>
      <c r="AE1160" s="84"/>
      <c r="AF1160" s="84"/>
      <c r="AG1160" s="84"/>
      <c r="AH1160" s="84"/>
      <c r="AI1160" s="84"/>
      <c r="AJ1160" s="84"/>
    </row>
    <row r="1161" spans="1:36" s="85" customFormat="1">
      <c r="A1161" s="83"/>
      <c r="B1161" s="84"/>
      <c r="C1161" s="84"/>
      <c r="D1161" s="84"/>
      <c r="E1161" s="84"/>
      <c r="F1161" s="84"/>
      <c r="G1161" s="84"/>
      <c r="L1161" s="86"/>
      <c r="M1161" s="86"/>
      <c r="N1161" s="87"/>
      <c r="O1161" s="86"/>
      <c r="P1161" s="86"/>
      <c r="Q1161" s="86"/>
      <c r="T1161" s="88"/>
      <c r="Z1161" s="88"/>
      <c r="AD1161" s="84"/>
      <c r="AE1161" s="84"/>
      <c r="AF1161" s="84"/>
      <c r="AG1161" s="84"/>
      <c r="AH1161" s="84"/>
      <c r="AI1161" s="84"/>
      <c r="AJ1161" s="84"/>
    </row>
    <row r="1162" spans="1:36" s="85" customFormat="1">
      <c r="A1162" s="83"/>
      <c r="B1162" s="84"/>
      <c r="C1162" s="84"/>
      <c r="D1162" s="84"/>
      <c r="E1162" s="84"/>
      <c r="F1162" s="84"/>
      <c r="G1162" s="84"/>
      <c r="L1162" s="86"/>
      <c r="M1162" s="86"/>
      <c r="N1162" s="87"/>
      <c r="O1162" s="86"/>
      <c r="P1162" s="86"/>
      <c r="Q1162" s="86"/>
      <c r="T1162" s="88"/>
      <c r="Z1162" s="88"/>
      <c r="AD1162" s="84"/>
      <c r="AE1162" s="84"/>
      <c r="AF1162" s="84"/>
      <c r="AG1162" s="84"/>
      <c r="AH1162" s="84"/>
      <c r="AI1162" s="84"/>
      <c r="AJ1162" s="84"/>
    </row>
    <row r="1163" spans="1:36" s="85" customFormat="1">
      <c r="A1163" s="83"/>
      <c r="B1163" s="84"/>
      <c r="C1163" s="84"/>
      <c r="D1163" s="84"/>
      <c r="E1163" s="84"/>
      <c r="F1163" s="84"/>
      <c r="G1163" s="84"/>
      <c r="L1163" s="86"/>
      <c r="M1163" s="86"/>
      <c r="N1163" s="87"/>
      <c r="O1163" s="86"/>
      <c r="P1163" s="86"/>
      <c r="Q1163" s="86"/>
      <c r="T1163" s="88"/>
      <c r="Z1163" s="88"/>
      <c r="AD1163" s="84"/>
      <c r="AE1163" s="84"/>
      <c r="AF1163" s="84"/>
      <c r="AG1163" s="84"/>
      <c r="AH1163" s="84"/>
      <c r="AI1163" s="84"/>
      <c r="AJ1163" s="84"/>
    </row>
    <row r="1164" spans="1:36" s="85" customFormat="1">
      <c r="A1164" s="83"/>
      <c r="B1164" s="84"/>
      <c r="C1164" s="84"/>
      <c r="D1164" s="84"/>
      <c r="E1164" s="84"/>
      <c r="F1164" s="84"/>
      <c r="G1164" s="84"/>
      <c r="L1164" s="86"/>
      <c r="M1164" s="86"/>
      <c r="N1164" s="87"/>
      <c r="O1164" s="86"/>
      <c r="P1164" s="86"/>
      <c r="Q1164" s="86"/>
      <c r="T1164" s="88"/>
      <c r="Z1164" s="88"/>
      <c r="AD1164" s="84"/>
      <c r="AE1164" s="84"/>
      <c r="AF1164" s="84"/>
      <c r="AG1164" s="84"/>
      <c r="AH1164" s="84"/>
      <c r="AI1164" s="84"/>
      <c r="AJ1164" s="84"/>
    </row>
    <row r="1165" spans="1:36" s="85" customFormat="1">
      <c r="A1165" s="83"/>
      <c r="B1165" s="84"/>
      <c r="C1165" s="84"/>
      <c r="D1165" s="84"/>
      <c r="E1165" s="84"/>
      <c r="F1165" s="84"/>
      <c r="G1165" s="84"/>
      <c r="L1165" s="86"/>
      <c r="M1165" s="86"/>
      <c r="N1165" s="87"/>
      <c r="O1165" s="86"/>
      <c r="P1165" s="86"/>
      <c r="Q1165" s="86"/>
      <c r="T1165" s="88"/>
      <c r="Z1165" s="88"/>
      <c r="AD1165" s="84"/>
      <c r="AE1165" s="84"/>
      <c r="AF1165" s="84"/>
      <c r="AG1165" s="84"/>
      <c r="AH1165" s="84"/>
      <c r="AI1165" s="84"/>
      <c r="AJ1165" s="84"/>
    </row>
    <row r="1166" spans="1:36" s="85" customFormat="1">
      <c r="A1166" s="83"/>
      <c r="B1166" s="84"/>
      <c r="C1166" s="84"/>
      <c r="D1166" s="84"/>
      <c r="E1166" s="84"/>
      <c r="F1166" s="84"/>
      <c r="G1166" s="84"/>
      <c r="L1166" s="86"/>
      <c r="M1166" s="86"/>
      <c r="N1166" s="87"/>
      <c r="O1166" s="86"/>
      <c r="P1166" s="86"/>
      <c r="Q1166" s="86"/>
      <c r="T1166" s="88"/>
      <c r="Z1166" s="88"/>
      <c r="AD1166" s="84"/>
      <c r="AE1166" s="84"/>
      <c r="AF1166" s="84"/>
      <c r="AG1166" s="84"/>
      <c r="AH1166" s="84"/>
      <c r="AI1166" s="84"/>
      <c r="AJ1166" s="84"/>
    </row>
    <row r="1167" spans="1:36" s="85" customFormat="1">
      <c r="A1167" s="83"/>
      <c r="B1167" s="84"/>
      <c r="C1167" s="84"/>
      <c r="D1167" s="84"/>
      <c r="E1167" s="84"/>
      <c r="F1167" s="84"/>
      <c r="G1167" s="84"/>
      <c r="L1167" s="86"/>
      <c r="M1167" s="86"/>
      <c r="N1167" s="87"/>
      <c r="O1167" s="86"/>
      <c r="P1167" s="86"/>
      <c r="Q1167" s="86"/>
      <c r="T1167" s="88"/>
      <c r="Z1167" s="88"/>
      <c r="AD1167" s="84"/>
      <c r="AE1167" s="84"/>
      <c r="AF1167" s="84"/>
      <c r="AG1167" s="84"/>
      <c r="AH1167" s="84"/>
      <c r="AI1167" s="84"/>
      <c r="AJ1167" s="84"/>
    </row>
    <row r="1168" spans="1:36" s="85" customFormat="1">
      <c r="A1168" s="83"/>
      <c r="B1168" s="84"/>
      <c r="C1168" s="84"/>
      <c r="D1168" s="84"/>
      <c r="E1168" s="84"/>
      <c r="F1168" s="84"/>
      <c r="G1168" s="84"/>
      <c r="L1168" s="86"/>
      <c r="M1168" s="86"/>
      <c r="N1168" s="87"/>
      <c r="O1168" s="86"/>
      <c r="P1168" s="86"/>
      <c r="Q1168" s="86"/>
      <c r="T1168" s="88"/>
      <c r="Z1168" s="88"/>
      <c r="AD1168" s="84"/>
      <c r="AE1168" s="84"/>
      <c r="AF1168" s="84"/>
      <c r="AG1168" s="84"/>
      <c r="AH1168" s="84"/>
      <c r="AI1168" s="84"/>
      <c r="AJ1168" s="84"/>
    </row>
    <row r="1169" spans="1:36" s="85" customFormat="1">
      <c r="A1169" s="83"/>
      <c r="B1169" s="84"/>
      <c r="C1169" s="84"/>
      <c r="D1169" s="84"/>
      <c r="E1169" s="84"/>
      <c r="F1169" s="84"/>
      <c r="G1169" s="84"/>
      <c r="L1169" s="86"/>
      <c r="M1169" s="86"/>
      <c r="N1169" s="87"/>
      <c r="O1169" s="86"/>
      <c r="P1169" s="86"/>
      <c r="Q1169" s="86"/>
      <c r="T1169" s="88"/>
      <c r="Z1169" s="88"/>
      <c r="AD1169" s="84"/>
      <c r="AE1169" s="84"/>
      <c r="AF1169" s="84"/>
      <c r="AG1169" s="84"/>
      <c r="AH1169" s="84"/>
      <c r="AI1169" s="84"/>
      <c r="AJ1169" s="84"/>
    </row>
    <row r="1170" spans="1:36" s="85" customFormat="1">
      <c r="A1170" s="83"/>
      <c r="B1170" s="84"/>
      <c r="C1170" s="84"/>
      <c r="D1170" s="84"/>
      <c r="E1170" s="84"/>
      <c r="F1170" s="84"/>
      <c r="G1170" s="84"/>
      <c r="L1170" s="86"/>
      <c r="M1170" s="86"/>
      <c r="N1170" s="87"/>
      <c r="O1170" s="86"/>
      <c r="P1170" s="86"/>
      <c r="Q1170" s="86"/>
      <c r="T1170" s="88"/>
      <c r="Z1170" s="88"/>
      <c r="AD1170" s="84"/>
      <c r="AE1170" s="84"/>
      <c r="AF1170" s="84"/>
      <c r="AG1170" s="84"/>
      <c r="AH1170" s="84"/>
      <c r="AI1170" s="84"/>
      <c r="AJ1170" s="84"/>
    </row>
    <row r="1171" spans="1:36" s="85" customFormat="1">
      <c r="A1171" s="83"/>
      <c r="B1171" s="84"/>
      <c r="C1171" s="84"/>
      <c r="D1171" s="84"/>
      <c r="E1171" s="84"/>
      <c r="F1171" s="84"/>
      <c r="G1171" s="84"/>
      <c r="L1171" s="86"/>
      <c r="M1171" s="86"/>
      <c r="N1171" s="87"/>
      <c r="O1171" s="86"/>
      <c r="P1171" s="86"/>
      <c r="Q1171" s="86"/>
      <c r="T1171" s="88"/>
      <c r="Z1171" s="88"/>
      <c r="AD1171" s="84"/>
      <c r="AE1171" s="84"/>
      <c r="AF1171" s="84"/>
      <c r="AG1171" s="84"/>
      <c r="AH1171" s="84"/>
      <c r="AI1171" s="84"/>
      <c r="AJ1171" s="84"/>
    </row>
    <row r="1172" spans="1:36" s="85" customFormat="1">
      <c r="A1172" s="83"/>
      <c r="B1172" s="84"/>
      <c r="C1172" s="84"/>
      <c r="D1172" s="84"/>
      <c r="E1172" s="84"/>
      <c r="F1172" s="84"/>
      <c r="G1172" s="84"/>
      <c r="L1172" s="86"/>
      <c r="M1172" s="86"/>
      <c r="N1172" s="87"/>
      <c r="O1172" s="86"/>
      <c r="P1172" s="86"/>
      <c r="Q1172" s="86"/>
      <c r="T1172" s="88"/>
      <c r="Z1172" s="88"/>
      <c r="AD1172" s="84"/>
      <c r="AE1172" s="84"/>
      <c r="AF1172" s="84"/>
      <c r="AG1172" s="84"/>
      <c r="AH1172" s="84"/>
      <c r="AI1172" s="84"/>
      <c r="AJ1172" s="84"/>
    </row>
    <row r="1173" spans="1:36" s="85" customFormat="1">
      <c r="A1173" s="83"/>
      <c r="B1173" s="84"/>
      <c r="C1173" s="84"/>
      <c r="D1173" s="84"/>
      <c r="E1173" s="84"/>
      <c r="F1173" s="84"/>
      <c r="G1173" s="84"/>
      <c r="L1173" s="86"/>
      <c r="M1173" s="86"/>
      <c r="N1173" s="87"/>
      <c r="O1173" s="86"/>
      <c r="P1173" s="86"/>
      <c r="Q1173" s="86"/>
      <c r="T1173" s="88"/>
      <c r="Z1173" s="88"/>
      <c r="AD1173" s="84"/>
      <c r="AE1173" s="84"/>
      <c r="AF1173" s="84"/>
      <c r="AG1173" s="84"/>
      <c r="AH1173" s="84"/>
      <c r="AI1173" s="84"/>
      <c r="AJ1173" s="84"/>
    </row>
    <row r="1174" spans="1:36" s="85" customFormat="1">
      <c r="A1174" s="83"/>
      <c r="B1174" s="84"/>
      <c r="C1174" s="84"/>
      <c r="D1174" s="84"/>
      <c r="E1174" s="84"/>
      <c r="F1174" s="84"/>
      <c r="G1174" s="84"/>
      <c r="L1174" s="86"/>
      <c r="M1174" s="86"/>
      <c r="N1174" s="87"/>
      <c r="O1174" s="86"/>
      <c r="P1174" s="86"/>
      <c r="Q1174" s="86"/>
      <c r="T1174" s="88"/>
      <c r="Z1174" s="88"/>
      <c r="AD1174" s="84"/>
      <c r="AE1174" s="84"/>
      <c r="AF1174" s="84"/>
      <c r="AG1174" s="84"/>
      <c r="AH1174" s="84"/>
      <c r="AI1174" s="84"/>
      <c r="AJ1174" s="84"/>
    </row>
    <row r="1175" spans="1:36" s="85" customFormat="1">
      <c r="A1175" s="83"/>
      <c r="B1175" s="84"/>
      <c r="C1175" s="84"/>
      <c r="D1175" s="84"/>
      <c r="E1175" s="84"/>
      <c r="F1175" s="84"/>
      <c r="G1175" s="84"/>
      <c r="L1175" s="86"/>
      <c r="M1175" s="86"/>
      <c r="N1175" s="87"/>
      <c r="O1175" s="86"/>
      <c r="P1175" s="86"/>
      <c r="Q1175" s="86"/>
      <c r="T1175" s="88"/>
      <c r="Z1175" s="88"/>
      <c r="AD1175" s="84"/>
      <c r="AE1175" s="84"/>
      <c r="AF1175" s="84"/>
      <c r="AG1175" s="84"/>
      <c r="AH1175" s="84"/>
      <c r="AI1175" s="84"/>
      <c r="AJ1175" s="84"/>
    </row>
    <row r="1176" spans="1:36" s="85" customFormat="1">
      <c r="A1176" s="83"/>
      <c r="B1176" s="84"/>
      <c r="C1176" s="84"/>
      <c r="D1176" s="84"/>
      <c r="E1176" s="84"/>
      <c r="F1176" s="84"/>
      <c r="G1176" s="84"/>
      <c r="L1176" s="86"/>
      <c r="M1176" s="86"/>
      <c r="N1176" s="87"/>
      <c r="O1176" s="86"/>
      <c r="P1176" s="86"/>
      <c r="Q1176" s="86"/>
      <c r="T1176" s="88"/>
      <c r="Z1176" s="88"/>
      <c r="AD1176" s="84"/>
      <c r="AE1176" s="84"/>
      <c r="AF1176" s="84"/>
      <c r="AG1176" s="84"/>
      <c r="AH1176" s="84"/>
      <c r="AI1176" s="84"/>
      <c r="AJ1176" s="84"/>
    </row>
    <row r="1177" spans="1:36" s="85" customFormat="1">
      <c r="A1177" s="83"/>
      <c r="B1177" s="84"/>
      <c r="C1177" s="84"/>
      <c r="D1177" s="84"/>
      <c r="E1177" s="84"/>
      <c r="F1177" s="84"/>
      <c r="G1177" s="84"/>
      <c r="L1177" s="86"/>
      <c r="M1177" s="86"/>
      <c r="N1177" s="87"/>
      <c r="O1177" s="86"/>
      <c r="P1177" s="86"/>
      <c r="Q1177" s="86"/>
      <c r="T1177" s="88"/>
      <c r="Z1177" s="88"/>
      <c r="AD1177" s="84"/>
      <c r="AE1177" s="84"/>
      <c r="AF1177" s="84"/>
      <c r="AG1177" s="84"/>
      <c r="AH1177" s="84"/>
      <c r="AI1177" s="84"/>
      <c r="AJ1177" s="84"/>
    </row>
    <row r="1178" spans="1:36" s="85" customFormat="1">
      <c r="A1178" s="83"/>
      <c r="B1178" s="84"/>
      <c r="C1178" s="84"/>
      <c r="D1178" s="84"/>
      <c r="E1178" s="84"/>
      <c r="F1178" s="84"/>
      <c r="G1178" s="84"/>
      <c r="L1178" s="86"/>
      <c r="M1178" s="86"/>
      <c r="N1178" s="87"/>
      <c r="O1178" s="86"/>
      <c r="P1178" s="86"/>
      <c r="Q1178" s="86"/>
      <c r="T1178" s="88"/>
      <c r="Z1178" s="88"/>
      <c r="AD1178" s="84"/>
      <c r="AE1178" s="84"/>
      <c r="AF1178" s="84"/>
      <c r="AG1178" s="84"/>
      <c r="AH1178" s="84"/>
      <c r="AI1178" s="84"/>
      <c r="AJ1178" s="84"/>
    </row>
    <row r="1179" spans="1:36" s="85" customFormat="1">
      <c r="A1179" s="83"/>
      <c r="B1179" s="84"/>
      <c r="C1179" s="84"/>
      <c r="D1179" s="84"/>
      <c r="E1179" s="84"/>
      <c r="F1179" s="84"/>
      <c r="G1179" s="84"/>
      <c r="L1179" s="86"/>
      <c r="M1179" s="86"/>
      <c r="N1179" s="87"/>
      <c r="O1179" s="86"/>
      <c r="P1179" s="86"/>
      <c r="Q1179" s="86"/>
      <c r="T1179" s="88"/>
      <c r="Z1179" s="88"/>
      <c r="AD1179" s="84"/>
      <c r="AE1179" s="84"/>
      <c r="AF1179" s="84"/>
      <c r="AG1179" s="84"/>
      <c r="AH1179" s="84"/>
      <c r="AI1179" s="84"/>
      <c r="AJ1179" s="84"/>
    </row>
    <row r="1180" spans="1:36" s="85" customFormat="1">
      <c r="A1180" s="83"/>
      <c r="B1180" s="84"/>
      <c r="C1180" s="84"/>
      <c r="D1180" s="84"/>
      <c r="E1180" s="84"/>
      <c r="F1180" s="84"/>
      <c r="G1180" s="84"/>
      <c r="L1180" s="86"/>
      <c r="M1180" s="86"/>
      <c r="N1180" s="87"/>
      <c r="O1180" s="86"/>
      <c r="P1180" s="86"/>
      <c r="Q1180" s="86"/>
      <c r="T1180" s="88"/>
      <c r="Z1180" s="88"/>
      <c r="AD1180" s="84"/>
      <c r="AE1180" s="84"/>
      <c r="AF1180" s="84"/>
      <c r="AG1180" s="84"/>
      <c r="AH1180" s="84"/>
      <c r="AI1180" s="84"/>
      <c r="AJ1180" s="84"/>
    </row>
    <row r="1181" spans="1:36" s="85" customFormat="1">
      <c r="A1181" s="83"/>
      <c r="B1181" s="84"/>
      <c r="C1181" s="84"/>
      <c r="D1181" s="84"/>
      <c r="E1181" s="84"/>
      <c r="F1181" s="84"/>
      <c r="G1181" s="84"/>
      <c r="L1181" s="86"/>
      <c r="M1181" s="86"/>
      <c r="N1181" s="87"/>
      <c r="O1181" s="86"/>
      <c r="P1181" s="86"/>
      <c r="Q1181" s="86"/>
      <c r="T1181" s="88"/>
      <c r="Z1181" s="88"/>
      <c r="AD1181" s="84"/>
      <c r="AE1181" s="84"/>
      <c r="AF1181" s="84"/>
      <c r="AG1181" s="84"/>
      <c r="AH1181" s="84"/>
      <c r="AI1181" s="84"/>
      <c r="AJ1181" s="84"/>
    </row>
    <row r="1182" spans="1:36" s="85" customFormat="1">
      <c r="A1182" s="83"/>
      <c r="B1182" s="84"/>
      <c r="C1182" s="84"/>
      <c r="D1182" s="84"/>
      <c r="E1182" s="84"/>
      <c r="F1182" s="84"/>
      <c r="G1182" s="84"/>
      <c r="L1182" s="86"/>
      <c r="M1182" s="86"/>
      <c r="N1182" s="87"/>
      <c r="O1182" s="86"/>
      <c r="P1182" s="86"/>
      <c r="Q1182" s="86"/>
      <c r="T1182" s="88"/>
      <c r="Z1182" s="88"/>
      <c r="AD1182" s="84"/>
      <c r="AE1182" s="84"/>
      <c r="AF1182" s="84"/>
      <c r="AG1182" s="84"/>
      <c r="AH1182" s="84"/>
      <c r="AI1182" s="84"/>
      <c r="AJ1182" s="84"/>
    </row>
    <row r="1183" spans="1:36" s="85" customFormat="1">
      <c r="A1183" s="83"/>
      <c r="B1183" s="84"/>
      <c r="C1183" s="84"/>
      <c r="D1183" s="84"/>
      <c r="E1183" s="84"/>
      <c r="F1183" s="84"/>
      <c r="G1183" s="84"/>
      <c r="L1183" s="86"/>
      <c r="M1183" s="86"/>
      <c r="N1183" s="87"/>
      <c r="O1183" s="86"/>
      <c r="P1183" s="86"/>
      <c r="Q1183" s="86"/>
      <c r="T1183" s="88"/>
      <c r="Z1183" s="88"/>
      <c r="AD1183" s="84"/>
      <c r="AE1183" s="84"/>
      <c r="AF1183" s="84"/>
      <c r="AG1183" s="84"/>
      <c r="AH1183" s="84"/>
      <c r="AI1183" s="84"/>
      <c r="AJ1183" s="84"/>
    </row>
    <row r="1184" spans="1:36" s="85" customFormat="1">
      <c r="A1184" s="83"/>
      <c r="B1184" s="84"/>
      <c r="C1184" s="84"/>
      <c r="D1184" s="84"/>
      <c r="E1184" s="84"/>
      <c r="F1184" s="84"/>
      <c r="G1184" s="84"/>
      <c r="L1184" s="86"/>
      <c r="M1184" s="86"/>
      <c r="N1184" s="87"/>
      <c r="O1184" s="86"/>
      <c r="P1184" s="86"/>
      <c r="Q1184" s="86"/>
      <c r="T1184" s="88"/>
      <c r="Z1184" s="88"/>
      <c r="AD1184" s="84"/>
      <c r="AE1184" s="84"/>
      <c r="AF1184" s="84"/>
      <c r="AG1184" s="84"/>
      <c r="AH1184" s="84"/>
      <c r="AI1184" s="84"/>
      <c r="AJ1184" s="84"/>
    </row>
    <row r="1185" spans="1:36" s="85" customFormat="1">
      <c r="A1185" s="83"/>
      <c r="B1185" s="84"/>
      <c r="C1185" s="84"/>
      <c r="D1185" s="84"/>
      <c r="E1185" s="84"/>
      <c r="F1185" s="84"/>
      <c r="G1185" s="84"/>
      <c r="L1185" s="86"/>
      <c r="M1185" s="86"/>
      <c r="N1185" s="87"/>
      <c r="O1185" s="86"/>
      <c r="P1185" s="86"/>
      <c r="Q1185" s="86"/>
      <c r="T1185" s="88"/>
      <c r="Z1185" s="88"/>
      <c r="AD1185" s="84"/>
      <c r="AE1185" s="84"/>
      <c r="AF1185" s="84"/>
      <c r="AG1185" s="84"/>
      <c r="AH1185" s="84"/>
      <c r="AI1185" s="84"/>
      <c r="AJ1185" s="84"/>
    </row>
    <row r="1186" spans="1:36" s="85" customFormat="1">
      <c r="A1186" s="83"/>
      <c r="B1186" s="84"/>
      <c r="C1186" s="84"/>
      <c r="D1186" s="84"/>
      <c r="E1186" s="84"/>
      <c r="F1186" s="84"/>
      <c r="G1186" s="84"/>
      <c r="L1186" s="86"/>
      <c r="M1186" s="86"/>
      <c r="N1186" s="87"/>
      <c r="O1186" s="86"/>
      <c r="P1186" s="86"/>
      <c r="Q1186" s="86"/>
      <c r="T1186" s="88"/>
      <c r="Z1186" s="88"/>
      <c r="AD1186" s="84"/>
      <c r="AE1186" s="84"/>
      <c r="AF1186" s="84"/>
      <c r="AG1186" s="84"/>
      <c r="AH1186" s="84"/>
      <c r="AI1186" s="84"/>
      <c r="AJ1186" s="84"/>
    </row>
    <row r="1187" spans="1:36" s="85" customFormat="1">
      <c r="A1187" s="83"/>
      <c r="B1187" s="84"/>
      <c r="C1187" s="84"/>
      <c r="D1187" s="84"/>
      <c r="E1187" s="84"/>
      <c r="F1187" s="84"/>
      <c r="G1187" s="84"/>
      <c r="L1187" s="86"/>
      <c r="M1187" s="86"/>
      <c r="N1187" s="87"/>
      <c r="O1187" s="86"/>
      <c r="P1187" s="86"/>
      <c r="Q1187" s="86"/>
      <c r="T1187" s="88"/>
      <c r="Z1187" s="88"/>
      <c r="AD1187" s="84"/>
      <c r="AE1187" s="84"/>
      <c r="AF1187" s="84"/>
      <c r="AG1187" s="84"/>
      <c r="AH1187" s="84"/>
      <c r="AI1187" s="84"/>
      <c r="AJ1187" s="84"/>
    </row>
    <row r="1188" spans="1:36" s="85" customFormat="1">
      <c r="A1188" s="83"/>
      <c r="B1188" s="84"/>
      <c r="C1188" s="84"/>
      <c r="D1188" s="84"/>
      <c r="E1188" s="84"/>
      <c r="F1188" s="84"/>
      <c r="G1188" s="84"/>
      <c r="L1188" s="86"/>
      <c r="M1188" s="86"/>
      <c r="N1188" s="87"/>
      <c r="O1188" s="86"/>
      <c r="P1188" s="86"/>
      <c r="Q1188" s="86"/>
      <c r="T1188" s="88"/>
      <c r="Z1188" s="88"/>
      <c r="AD1188" s="84"/>
      <c r="AE1188" s="84"/>
      <c r="AF1188" s="84"/>
      <c r="AG1188" s="84"/>
      <c r="AH1188" s="84"/>
      <c r="AI1188" s="84"/>
      <c r="AJ1188" s="84"/>
    </row>
    <row r="1189" spans="1:36" s="85" customFormat="1">
      <c r="A1189" s="83"/>
      <c r="B1189" s="84"/>
      <c r="C1189" s="84"/>
      <c r="D1189" s="84"/>
      <c r="E1189" s="84"/>
      <c r="F1189" s="84"/>
      <c r="G1189" s="84"/>
      <c r="L1189" s="86"/>
      <c r="M1189" s="86"/>
      <c r="N1189" s="87"/>
      <c r="O1189" s="86"/>
      <c r="P1189" s="86"/>
      <c r="Q1189" s="86"/>
      <c r="T1189" s="88"/>
      <c r="Z1189" s="88"/>
      <c r="AD1189" s="84"/>
      <c r="AE1189" s="84"/>
      <c r="AF1189" s="84"/>
      <c r="AG1189" s="84"/>
      <c r="AH1189" s="84"/>
      <c r="AI1189" s="84"/>
      <c r="AJ1189" s="84"/>
    </row>
    <row r="1190" spans="1:36" s="85" customFormat="1">
      <c r="A1190" s="83"/>
      <c r="B1190" s="84"/>
      <c r="C1190" s="84"/>
      <c r="D1190" s="84"/>
      <c r="E1190" s="84"/>
      <c r="F1190" s="84"/>
      <c r="G1190" s="84"/>
      <c r="L1190" s="86"/>
      <c r="M1190" s="86"/>
      <c r="N1190" s="87"/>
      <c r="O1190" s="86"/>
      <c r="P1190" s="86"/>
      <c r="Q1190" s="86"/>
      <c r="T1190" s="88"/>
      <c r="Z1190" s="88"/>
      <c r="AD1190" s="84"/>
      <c r="AE1190" s="84"/>
      <c r="AF1190" s="84"/>
      <c r="AG1190" s="84"/>
      <c r="AH1190" s="84"/>
      <c r="AI1190" s="84"/>
      <c r="AJ1190" s="84"/>
    </row>
    <row r="1191" spans="1:36" s="85" customFormat="1">
      <c r="A1191" s="83"/>
      <c r="B1191" s="84"/>
      <c r="C1191" s="84"/>
      <c r="D1191" s="84"/>
      <c r="E1191" s="84"/>
      <c r="F1191" s="84"/>
      <c r="G1191" s="84"/>
      <c r="L1191" s="86"/>
      <c r="M1191" s="86"/>
      <c r="N1191" s="87"/>
      <c r="O1191" s="86"/>
      <c r="P1191" s="86"/>
      <c r="Q1191" s="86"/>
      <c r="T1191" s="88"/>
      <c r="Z1191" s="88"/>
      <c r="AD1191" s="84"/>
      <c r="AE1191" s="84"/>
      <c r="AF1191" s="84"/>
      <c r="AG1191" s="84"/>
      <c r="AH1191" s="84"/>
      <c r="AI1191" s="84"/>
      <c r="AJ1191" s="84"/>
    </row>
    <row r="1192" spans="1:36" s="85" customFormat="1">
      <c r="A1192" s="83"/>
      <c r="B1192" s="84"/>
      <c r="C1192" s="84"/>
      <c r="D1192" s="84"/>
      <c r="E1192" s="84"/>
      <c r="F1192" s="84"/>
      <c r="G1192" s="84"/>
      <c r="L1192" s="86"/>
      <c r="M1192" s="86"/>
      <c r="N1192" s="87"/>
      <c r="O1192" s="86"/>
      <c r="P1192" s="86"/>
      <c r="Q1192" s="86"/>
      <c r="T1192" s="88"/>
      <c r="Z1192" s="88"/>
      <c r="AD1192" s="84"/>
      <c r="AE1192" s="84"/>
      <c r="AF1192" s="84"/>
      <c r="AG1192" s="84"/>
      <c r="AH1192" s="84"/>
      <c r="AI1192" s="84"/>
      <c r="AJ1192" s="84"/>
    </row>
    <row r="1193" spans="1:36" s="85" customFormat="1">
      <c r="A1193" s="83"/>
      <c r="B1193" s="84"/>
      <c r="C1193" s="84"/>
      <c r="D1193" s="84"/>
      <c r="E1193" s="84"/>
      <c r="F1193" s="84"/>
      <c r="G1193" s="84"/>
      <c r="L1193" s="86"/>
      <c r="M1193" s="86"/>
      <c r="N1193" s="87"/>
      <c r="O1193" s="86"/>
      <c r="P1193" s="86"/>
      <c r="Q1193" s="86"/>
      <c r="T1193" s="88"/>
      <c r="Z1193" s="88"/>
      <c r="AD1193" s="84"/>
      <c r="AE1193" s="84"/>
      <c r="AF1193" s="84"/>
      <c r="AG1193" s="84"/>
      <c r="AH1193" s="84"/>
      <c r="AI1193" s="84"/>
      <c r="AJ1193" s="84"/>
    </row>
    <row r="1194" spans="1:36" s="85" customFormat="1">
      <c r="A1194" s="83"/>
      <c r="B1194" s="84"/>
      <c r="C1194" s="84"/>
      <c r="D1194" s="84"/>
      <c r="E1194" s="84"/>
      <c r="F1194" s="84"/>
      <c r="G1194" s="84"/>
      <c r="L1194" s="86"/>
      <c r="M1194" s="86"/>
      <c r="N1194" s="87"/>
      <c r="O1194" s="86"/>
      <c r="P1194" s="86"/>
      <c r="Q1194" s="86"/>
      <c r="T1194" s="88"/>
      <c r="Z1194" s="88"/>
      <c r="AD1194" s="84"/>
      <c r="AE1194" s="84"/>
      <c r="AF1194" s="84"/>
      <c r="AG1194" s="84"/>
      <c r="AH1194" s="84"/>
      <c r="AI1194" s="84"/>
      <c r="AJ1194" s="84"/>
    </row>
    <row r="1195" spans="1:36" s="85" customFormat="1">
      <c r="A1195" s="83"/>
      <c r="B1195" s="84"/>
      <c r="C1195" s="84"/>
      <c r="D1195" s="84"/>
      <c r="E1195" s="84"/>
      <c r="F1195" s="84"/>
      <c r="G1195" s="84"/>
      <c r="L1195" s="86"/>
      <c r="M1195" s="86"/>
      <c r="N1195" s="87"/>
      <c r="O1195" s="86"/>
      <c r="P1195" s="86"/>
      <c r="Q1195" s="86"/>
      <c r="T1195" s="88"/>
      <c r="Z1195" s="88"/>
      <c r="AD1195" s="84"/>
      <c r="AE1195" s="84"/>
      <c r="AF1195" s="84"/>
      <c r="AG1195" s="84"/>
      <c r="AH1195" s="84"/>
      <c r="AI1195" s="84"/>
      <c r="AJ1195" s="84"/>
    </row>
    <row r="1196" spans="1:36" s="85" customFormat="1">
      <c r="A1196" s="83"/>
      <c r="B1196" s="84"/>
      <c r="C1196" s="84"/>
      <c r="D1196" s="84"/>
      <c r="E1196" s="84"/>
      <c r="F1196" s="84"/>
      <c r="G1196" s="84"/>
      <c r="L1196" s="86"/>
      <c r="M1196" s="86"/>
      <c r="N1196" s="87"/>
      <c r="O1196" s="86"/>
      <c r="P1196" s="86"/>
      <c r="Q1196" s="86"/>
      <c r="T1196" s="88"/>
      <c r="Z1196" s="88"/>
      <c r="AD1196" s="84"/>
      <c r="AE1196" s="84"/>
      <c r="AF1196" s="84"/>
      <c r="AG1196" s="84"/>
      <c r="AH1196" s="84"/>
      <c r="AI1196" s="84"/>
      <c r="AJ1196" s="84"/>
    </row>
    <row r="1197" spans="1:36" s="85" customFormat="1">
      <c r="A1197" s="83"/>
      <c r="B1197" s="84"/>
      <c r="C1197" s="84"/>
      <c r="D1197" s="84"/>
      <c r="E1197" s="84"/>
      <c r="F1197" s="84"/>
      <c r="G1197" s="84"/>
      <c r="L1197" s="86"/>
      <c r="M1197" s="86"/>
      <c r="N1197" s="87"/>
      <c r="O1197" s="86"/>
      <c r="P1197" s="86"/>
      <c r="Q1197" s="86"/>
      <c r="T1197" s="88"/>
      <c r="Z1197" s="88"/>
      <c r="AD1197" s="84"/>
      <c r="AE1197" s="84"/>
      <c r="AF1197" s="84"/>
      <c r="AG1197" s="84"/>
      <c r="AH1197" s="84"/>
      <c r="AI1197" s="84"/>
      <c r="AJ1197" s="84"/>
    </row>
    <row r="1198" spans="1:36" s="85" customFormat="1">
      <c r="A1198" s="83"/>
      <c r="B1198" s="84"/>
      <c r="C1198" s="84"/>
      <c r="D1198" s="84"/>
      <c r="E1198" s="84"/>
      <c r="F1198" s="84"/>
      <c r="G1198" s="84"/>
      <c r="L1198" s="86"/>
      <c r="M1198" s="86"/>
      <c r="N1198" s="87"/>
      <c r="O1198" s="86"/>
      <c r="P1198" s="86"/>
      <c r="Q1198" s="86"/>
      <c r="T1198" s="88"/>
      <c r="Z1198" s="88"/>
      <c r="AD1198" s="84"/>
      <c r="AE1198" s="84"/>
      <c r="AF1198" s="84"/>
      <c r="AG1198" s="84"/>
      <c r="AH1198" s="84"/>
      <c r="AI1198" s="84"/>
      <c r="AJ1198" s="84"/>
    </row>
    <row r="1199" spans="1:36" s="85" customFormat="1">
      <c r="A1199" s="83"/>
      <c r="B1199" s="84"/>
      <c r="C1199" s="84"/>
      <c r="D1199" s="84"/>
      <c r="E1199" s="84"/>
      <c r="F1199" s="84"/>
      <c r="G1199" s="84"/>
      <c r="L1199" s="86"/>
      <c r="M1199" s="86"/>
      <c r="N1199" s="87"/>
      <c r="O1199" s="86"/>
      <c r="P1199" s="86"/>
      <c r="Q1199" s="86"/>
      <c r="T1199" s="88"/>
      <c r="Z1199" s="88"/>
      <c r="AD1199" s="84"/>
      <c r="AE1199" s="84"/>
      <c r="AF1199" s="84"/>
      <c r="AG1199" s="84"/>
      <c r="AH1199" s="84"/>
      <c r="AI1199" s="84"/>
      <c r="AJ1199" s="84"/>
    </row>
    <row r="1200" spans="1:36" s="85" customFormat="1">
      <c r="A1200" s="83"/>
      <c r="B1200" s="84"/>
      <c r="C1200" s="84"/>
      <c r="D1200" s="84"/>
      <c r="E1200" s="84"/>
      <c r="F1200" s="84"/>
      <c r="G1200" s="84"/>
      <c r="L1200" s="86"/>
      <c r="M1200" s="86"/>
      <c r="N1200" s="87"/>
      <c r="O1200" s="86"/>
      <c r="P1200" s="86"/>
      <c r="Q1200" s="86"/>
      <c r="T1200" s="88"/>
      <c r="Z1200" s="88"/>
      <c r="AD1200" s="84"/>
      <c r="AE1200" s="84"/>
      <c r="AF1200" s="84"/>
      <c r="AG1200" s="84"/>
      <c r="AH1200" s="84"/>
      <c r="AI1200" s="84"/>
      <c r="AJ1200" s="84"/>
    </row>
    <row r="1201" spans="1:36" s="85" customFormat="1">
      <c r="A1201" s="83"/>
      <c r="B1201" s="84"/>
      <c r="C1201" s="84"/>
      <c r="D1201" s="84"/>
      <c r="E1201" s="84"/>
      <c r="F1201" s="84"/>
      <c r="G1201" s="84"/>
      <c r="L1201" s="86"/>
      <c r="M1201" s="86"/>
      <c r="N1201" s="87"/>
      <c r="O1201" s="86"/>
      <c r="P1201" s="86"/>
      <c r="Q1201" s="86"/>
      <c r="T1201" s="88"/>
      <c r="Z1201" s="88"/>
      <c r="AD1201" s="84"/>
      <c r="AE1201" s="84"/>
      <c r="AF1201" s="84"/>
      <c r="AG1201" s="84"/>
      <c r="AH1201" s="84"/>
      <c r="AI1201" s="84"/>
      <c r="AJ1201" s="84"/>
    </row>
    <row r="1202" spans="1:36" s="85" customFormat="1">
      <c r="A1202" s="83"/>
      <c r="B1202" s="84"/>
      <c r="C1202" s="84"/>
      <c r="D1202" s="84"/>
      <c r="E1202" s="84"/>
      <c r="F1202" s="84"/>
      <c r="G1202" s="84"/>
      <c r="L1202" s="86"/>
      <c r="M1202" s="86"/>
      <c r="N1202" s="87"/>
      <c r="O1202" s="86"/>
      <c r="P1202" s="86"/>
      <c r="Q1202" s="86"/>
      <c r="T1202" s="88"/>
      <c r="Z1202" s="88"/>
      <c r="AD1202" s="84"/>
      <c r="AE1202" s="84"/>
      <c r="AF1202" s="84"/>
      <c r="AG1202" s="84"/>
      <c r="AH1202" s="84"/>
      <c r="AI1202" s="84"/>
      <c r="AJ1202" s="84"/>
    </row>
    <row r="1203" spans="1:36" s="85" customFormat="1">
      <c r="A1203" s="83"/>
      <c r="B1203" s="84"/>
      <c r="C1203" s="84"/>
      <c r="D1203" s="84"/>
      <c r="E1203" s="84"/>
      <c r="F1203" s="84"/>
      <c r="G1203" s="84"/>
      <c r="L1203" s="86"/>
      <c r="M1203" s="86"/>
      <c r="N1203" s="87"/>
      <c r="O1203" s="86"/>
      <c r="P1203" s="86"/>
      <c r="Q1203" s="86"/>
      <c r="T1203" s="88"/>
      <c r="Z1203" s="88"/>
      <c r="AD1203" s="84"/>
      <c r="AE1203" s="84"/>
      <c r="AF1203" s="84"/>
      <c r="AG1203" s="84"/>
      <c r="AH1203" s="84"/>
      <c r="AI1203" s="84"/>
      <c r="AJ1203" s="84"/>
    </row>
    <row r="1204" spans="1:36" s="85" customFormat="1">
      <c r="A1204" s="83"/>
      <c r="B1204" s="84"/>
      <c r="C1204" s="84"/>
      <c r="D1204" s="84"/>
      <c r="E1204" s="84"/>
      <c r="F1204" s="84"/>
      <c r="G1204" s="84"/>
      <c r="L1204" s="86"/>
      <c r="M1204" s="86"/>
      <c r="N1204" s="87"/>
      <c r="O1204" s="86"/>
      <c r="P1204" s="86"/>
      <c r="Q1204" s="86"/>
      <c r="T1204" s="88"/>
      <c r="Z1204" s="88"/>
      <c r="AD1204" s="84"/>
      <c r="AE1204" s="84"/>
      <c r="AF1204" s="84"/>
      <c r="AG1204" s="84"/>
      <c r="AH1204" s="84"/>
      <c r="AI1204" s="84"/>
      <c r="AJ1204" s="84"/>
    </row>
    <row r="1205" spans="1:36" s="85" customFormat="1">
      <c r="A1205" s="83"/>
      <c r="B1205" s="84"/>
      <c r="C1205" s="84"/>
      <c r="D1205" s="84"/>
      <c r="E1205" s="84"/>
      <c r="F1205" s="84"/>
      <c r="G1205" s="84"/>
      <c r="L1205" s="86"/>
      <c r="M1205" s="86"/>
      <c r="N1205" s="87"/>
      <c r="O1205" s="86"/>
      <c r="P1205" s="86"/>
      <c r="Q1205" s="86"/>
      <c r="T1205" s="88"/>
      <c r="Z1205" s="88"/>
      <c r="AD1205" s="84"/>
      <c r="AE1205" s="84"/>
      <c r="AF1205" s="84"/>
      <c r="AG1205" s="84"/>
      <c r="AH1205" s="84"/>
      <c r="AI1205" s="84"/>
      <c r="AJ1205" s="84"/>
    </row>
    <row r="1206" spans="1:36" s="85" customFormat="1">
      <c r="A1206" s="83"/>
      <c r="B1206" s="84"/>
      <c r="C1206" s="84"/>
      <c r="D1206" s="84"/>
      <c r="E1206" s="84"/>
      <c r="F1206" s="84"/>
      <c r="G1206" s="84"/>
      <c r="L1206" s="86"/>
      <c r="M1206" s="86"/>
      <c r="N1206" s="87"/>
      <c r="O1206" s="86"/>
      <c r="P1206" s="86"/>
      <c r="Q1206" s="86"/>
      <c r="T1206" s="88"/>
      <c r="Z1206" s="88"/>
      <c r="AD1206" s="84"/>
      <c r="AE1206" s="84"/>
      <c r="AF1206" s="84"/>
      <c r="AG1206" s="84"/>
      <c r="AH1206" s="84"/>
      <c r="AI1206" s="84"/>
      <c r="AJ1206" s="84"/>
    </row>
    <row r="1207" spans="1:36" s="85" customFormat="1">
      <c r="A1207" s="83"/>
      <c r="B1207" s="84"/>
      <c r="C1207" s="84"/>
      <c r="D1207" s="84"/>
      <c r="E1207" s="84"/>
      <c r="F1207" s="84"/>
      <c r="G1207" s="84"/>
      <c r="L1207" s="86"/>
      <c r="M1207" s="86"/>
      <c r="N1207" s="87"/>
      <c r="O1207" s="86"/>
      <c r="P1207" s="86"/>
      <c r="Q1207" s="86"/>
      <c r="T1207" s="88"/>
      <c r="Z1207" s="88"/>
      <c r="AD1207" s="84"/>
      <c r="AE1207" s="84"/>
      <c r="AF1207" s="84"/>
      <c r="AG1207" s="84"/>
      <c r="AH1207" s="84"/>
      <c r="AI1207" s="84"/>
      <c r="AJ1207" s="84"/>
    </row>
    <row r="1208" spans="1:36" s="85" customFormat="1">
      <c r="A1208" s="83"/>
      <c r="B1208" s="84"/>
      <c r="C1208" s="84"/>
      <c r="D1208" s="84"/>
      <c r="E1208" s="84"/>
      <c r="F1208" s="84"/>
      <c r="G1208" s="84"/>
      <c r="L1208" s="86"/>
      <c r="M1208" s="86"/>
      <c r="N1208" s="87"/>
      <c r="O1208" s="86"/>
      <c r="P1208" s="86"/>
      <c r="Q1208" s="86"/>
      <c r="T1208" s="88"/>
      <c r="Z1208" s="88"/>
      <c r="AD1208" s="84"/>
      <c r="AE1208" s="84"/>
      <c r="AF1208" s="84"/>
      <c r="AG1208" s="84"/>
      <c r="AH1208" s="84"/>
      <c r="AI1208" s="84"/>
      <c r="AJ1208" s="84"/>
    </row>
    <row r="1209" spans="1:36" s="85" customFormat="1">
      <c r="A1209" s="83"/>
      <c r="B1209" s="84"/>
      <c r="C1209" s="84"/>
      <c r="D1209" s="84"/>
      <c r="E1209" s="84"/>
      <c r="F1209" s="84"/>
      <c r="G1209" s="84"/>
      <c r="L1209" s="86"/>
      <c r="M1209" s="86"/>
      <c r="N1209" s="87"/>
      <c r="O1209" s="86"/>
      <c r="P1209" s="86"/>
      <c r="Q1209" s="86"/>
      <c r="T1209" s="88"/>
      <c r="Z1209" s="88"/>
      <c r="AD1209" s="84"/>
      <c r="AE1209" s="84"/>
      <c r="AF1209" s="84"/>
      <c r="AG1209" s="84"/>
      <c r="AH1209" s="84"/>
      <c r="AI1209" s="84"/>
      <c r="AJ1209" s="84"/>
    </row>
    <row r="1210" spans="1:36" s="85" customFormat="1">
      <c r="A1210" s="83"/>
      <c r="B1210" s="84"/>
      <c r="C1210" s="84"/>
      <c r="D1210" s="84"/>
      <c r="E1210" s="84"/>
      <c r="F1210" s="84"/>
      <c r="G1210" s="84"/>
      <c r="L1210" s="86"/>
      <c r="M1210" s="86"/>
      <c r="N1210" s="87"/>
      <c r="O1210" s="86"/>
      <c r="P1210" s="86"/>
      <c r="Q1210" s="86"/>
      <c r="T1210" s="88"/>
      <c r="Z1210" s="88"/>
      <c r="AD1210" s="84"/>
      <c r="AE1210" s="84"/>
      <c r="AF1210" s="84"/>
      <c r="AG1210" s="84"/>
      <c r="AH1210" s="84"/>
      <c r="AI1210" s="84"/>
      <c r="AJ1210" s="84"/>
    </row>
    <row r="1211" spans="1:36" s="85" customFormat="1">
      <c r="A1211" s="83"/>
      <c r="B1211" s="84"/>
      <c r="C1211" s="84"/>
      <c r="D1211" s="84"/>
      <c r="E1211" s="84"/>
      <c r="F1211" s="84"/>
      <c r="G1211" s="84"/>
      <c r="L1211" s="86"/>
      <c r="M1211" s="86"/>
      <c r="N1211" s="87"/>
      <c r="O1211" s="86"/>
      <c r="P1211" s="86"/>
      <c r="Q1211" s="86"/>
      <c r="T1211" s="88"/>
      <c r="Z1211" s="88"/>
      <c r="AD1211" s="84"/>
      <c r="AE1211" s="84"/>
      <c r="AF1211" s="84"/>
      <c r="AG1211" s="84"/>
      <c r="AH1211" s="84"/>
      <c r="AI1211" s="84"/>
      <c r="AJ1211" s="84"/>
    </row>
    <row r="1212" spans="1:36" s="85" customFormat="1">
      <c r="A1212" s="83"/>
      <c r="B1212" s="84"/>
      <c r="C1212" s="84"/>
      <c r="D1212" s="84"/>
      <c r="E1212" s="84"/>
      <c r="F1212" s="84"/>
      <c r="G1212" s="84"/>
      <c r="L1212" s="86"/>
      <c r="M1212" s="86"/>
      <c r="N1212" s="87"/>
      <c r="O1212" s="86"/>
      <c r="P1212" s="86"/>
      <c r="Q1212" s="86"/>
      <c r="T1212" s="88"/>
      <c r="Z1212" s="88"/>
      <c r="AD1212" s="84"/>
      <c r="AE1212" s="84"/>
      <c r="AF1212" s="84"/>
      <c r="AG1212" s="84"/>
      <c r="AH1212" s="84"/>
      <c r="AI1212" s="84"/>
      <c r="AJ1212" s="84"/>
    </row>
    <row r="1213" spans="1:36" s="85" customFormat="1">
      <c r="A1213" s="83"/>
      <c r="B1213" s="84"/>
      <c r="C1213" s="84"/>
      <c r="D1213" s="84"/>
      <c r="E1213" s="84"/>
      <c r="F1213" s="84"/>
      <c r="G1213" s="84"/>
      <c r="L1213" s="86"/>
      <c r="M1213" s="86"/>
      <c r="N1213" s="87"/>
      <c r="O1213" s="86"/>
      <c r="P1213" s="86"/>
      <c r="Q1213" s="86"/>
      <c r="T1213" s="88"/>
      <c r="Z1213" s="88"/>
      <c r="AD1213" s="84"/>
      <c r="AE1213" s="84"/>
      <c r="AF1213" s="84"/>
      <c r="AG1213" s="84"/>
      <c r="AH1213" s="84"/>
      <c r="AI1213" s="84"/>
      <c r="AJ1213" s="84"/>
    </row>
    <row r="1214" spans="1:36" s="85" customFormat="1">
      <c r="A1214" s="83"/>
      <c r="B1214" s="84"/>
      <c r="C1214" s="84"/>
      <c r="D1214" s="84"/>
      <c r="E1214" s="84"/>
      <c r="F1214" s="84"/>
      <c r="G1214" s="84"/>
      <c r="L1214" s="86"/>
      <c r="M1214" s="86"/>
      <c r="N1214" s="87"/>
      <c r="O1214" s="86"/>
      <c r="P1214" s="86"/>
      <c r="Q1214" s="86"/>
      <c r="T1214" s="88"/>
      <c r="Z1214" s="88"/>
      <c r="AD1214" s="84"/>
      <c r="AE1214" s="84"/>
      <c r="AF1214" s="84"/>
      <c r="AG1214" s="84"/>
      <c r="AH1214" s="84"/>
      <c r="AI1214" s="84"/>
      <c r="AJ1214" s="84"/>
    </row>
    <row r="1215" spans="1:36" s="85" customFormat="1">
      <c r="A1215" s="83"/>
      <c r="B1215" s="84"/>
      <c r="C1215" s="84"/>
      <c r="D1215" s="84"/>
      <c r="E1215" s="84"/>
      <c r="F1215" s="84"/>
      <c r="G1215" s="84"/>
      <c r="L1215" s="86"/>
      <c r="M1215" s="86"/>
      <c r="N1215" s="87"/>
      <c r="O1215" s="86"/>
      <c r="P1215" s="86"/>
      <c r="Q1215" s="86"/>
      <c r="T1215" s="88"/>
      <c r="Z1215" s="88"/>
      <c r="AD1215" s="84"/>
      <c r="AE1215" s="84"/>
      <c r="AF1215" s="84"/>
      <c r="AG1215" s="84"/>
      <c r="AH1215" s="84"/>
      <c r="AI1215" s="84"/>
      <c r="AJ1215" s="84"/>
    </row>
    <row r="1216" spans="1:36" s="85" customFormat="1">
      <c r="A1216" s="83"/>
      <c r="B1216" s="84"/>
      <c r="C1216" s="84"/>
      <c r="D1216" s="84"/>
      <c r="E1216" s="84"/>
      <c r="F1216" s="84"/>
      <c r="G1216" s="84"/>
      <c r="L1216" s="86"/>
      <c r="M1216" s="86"/>
      <c r="N1216" s="87"/>
      <c r="O1216" s="86"/>
      <c r="P1216" s="86"/>
      <c r="Q1216" s="86"/>
      <c r="T1216" s="88"/>
      <c r="Z1216" s="88"/>
      <c r="AD1216" s="84"/>
      <c r="AE1216" s="84"/>
      <c r="AF1216" s="84"/>
      <c r="AG1216" s="84"/>
      <c r="AH1216" s="84"/>
      <c r="AI1216" s="84"/>
      <c r="AJ1216" s="84"/>
    </row>
    <row r="1217" spans="1:36" s="85" customFormat="1">
      <c r="A1217" s="83"/>
      <c r="B1217" s="84"/>
      <c r="C1217" s="84"/>
      <c r="D1217" s="84"/>
      <c r="E1217" s="84"/>
      <c r="F1217" s="84"/>
      <c r="G1217" s="84"/>
      <c r="L1217" s="86"/>
      <c r="M1217" s="86"/>
      <c r="N1217" s="87"/>
      <c r="O1217" s="86"/>
      <c r="P1217" s="86"/>
      <c r="Q1217" s="86"/>
      <c r="T1217" s="88"/>
      <c r="Z1217" s="88"/>
      <c r="AD1217" s="84"/>
      <c r="AE1217" s="84"/>
      <c r="AF1217" s="84"/>
      <c r="AG1217" s="84"/>
      <c r="AH1217" s="84"/>
      <c r="AI1217" s="84"/>
      <c r="AJ1217" s="84"/>
    </row>
    <row r="1218" spans="1:36" s="85" customFormat="1">
      <c r="A1218" s="83"/>
      <c r="B1218" s="84"/>
      <c r="C1218" s="84"/>
      <c r="D1218" s="84"/>
      <c r="E1218" s="84"/>
      <c r="F1218" s="84"/>
      <c r="G1218" s="84"/>
      <c r="L1218" s="86"/>
      <c r="M1218" s="86"/>
      <c r="N1218" s="87"/>
      <c r="O1218" s="86"/>
      <c r="P1218" s="86"/>
      <c r="Q1218" s="86"/>
      <c r="T1218" s="88"/>
      <c r="Z1218" s="88"/>
      <c r="AD1218" s="84"/>
      <c r="AE1218" s="84"/>
      <c r="AF1218" s="84"/>
      <c r="AG1218" s="84"/>
      <c r="AH1218" s="84"/>
      <c r="AI1218" s="84"/>
      <c r="AJ1218" s="84"/>
    </row>
    <row r="1219" spans="1:36" s="85" customFormat="1">
      <c r="A1219" s="83"/>
      <c r="B1219" s="84"/>
      <c r="C1219" s="84"/>
      <c r="D1219" s="84"/>
      <c r="E1219" s="84"/>
      <c r="F1219" s="84"/>
      <c r="G1219" s="84"/>
      <c r="L1219" s="86"/>
      <c r="M1219" s="86"/>
      <c r="N1219" s="87"/>
      <c r="O1219" s="86"/>
      <c r="P1219" s="86"/>
      <c r="Q1219" s="86"/>
      <c r="T1219" s="88"/>
      <c r="Z1219" s="88"/>
      <c r="AD1219" s="84"/>
      <c r="AE1219" s="84"/>
      <c r="AF1219" s="84"/>
      <c r="AG1219" s="84"/>
      <c r="AH1219" s="84"/>
      <c r="AI1219" s="84"/>
      <c r="AJ1219" s="84"/>
    </row>
    <row r="1220" spans="1:36" s="85" customFormat="1">
      <c r="A1220" s="83"/>
      <c r="B1220" s="84"/>
      <c r="C1220" s="84"/>
      <c r="D1220" s="84"/>
      <c r="E1220" s="84"/>
      <c r="F1220" s="84"/>
      <c r="G1220" s="84"/>
      <c r="L1220" s="86"/>
      <c r="M1220" s="86"/>
      <c r="N1220" s="87"/>
      <c r="O1220" s="86"/>
      <c r="P1220" s="86"/>
      <c r="Q1220" s="86"/>
      <c r="T1220" s="88"/>
      <c r="Z1220" s="88"/>
      <c r="AD1220" s="84"/>
      <c r="AE1220" s="84"/>
      <c r="AF1220" s="84"/>
      <c r="AG1220" s="84"/>
      <c r="AH1220" s="84"/>
      <c r="AI1220" s="84"/>
      <c r="AJ1220" s="84"/>
    </row>
    <row r="1221" spans="1:36" s="85" customFormat="1">
      <c r="A1221" s="83"/>
      <c r="B1221" s="84"/>
      <c r="C1221" s="84"/>
      <c r="D1221" s="84"/>
      <c r="E1221" s="84"/>
      <c r="F1221" s="84"/>
      <c r="G1221" s="84"/>
      <c r="L1221" s="86"/>
      <c r="M1221" s="86"/>
      <c r="N1221" s="87"/>
      <c r="O1221" s="86"/>
      <c r="P1221" s="86"/>
      <c r="Q1221" s="86"/>
      <c r="T1221" s="88"/>
      <c r="Z1221" s="88"/>
      <c r="AD1221" s="84"/>
      <c r="AE1221" s="84"/>
      <c r="AF1221" s="84"/>
      <c r="AG1221" s="84"/>
      <c r="AH1221" s="84"/>
      <c r="AI1221" s="84"/>
      <c r="AJ1221" s="84"/>
    </row>
    <row r="1222" spans="1:36" s="85" customFormat="1">
      <c r="A1222" s="83"/>
      <c r="B1222" s="84"/>
      <c r="C1222" s="84"/>
      <c r="D1222" s="84"/>
      <c r="E1222" s="84"/>
      <c r="F1222" s="84"/>
      <c r="G1222" s="84"/>
      <c r="L1222" s="86"/>
      <c r="M1222" s="86"/>
      <c r="N1222" s="87"/>
      <c r="O1222" s="86"/>
      <c r="P1222" s="86"/>
      <c r="Q1222" s="86"/>
      <c r="T1222" s="88"/>
      <c r="Z1222" s="88"/>
      <c r="AD1222" s="84"/>
      <c r="AE1222" s="84"/>
      <c r="AF1222" s="84"/>
      <c r="AG1222" s="84"/>
      <c r="AH1222" s="84"/>
      <c r="AI1222" s="84"/>
      <c r="AJ1222" s="84"/>
    </row>
    <row r="1223" spans="1:36" s="85" customFormat="1">
      <c r="A1223" s="83"/>
      <c r="B1223" s="84"/>
      <c r="C1223" s="84"/>
      <c r="D1223" s="84"/>
      <c r="E1223" s="84"/>
      <c r="F1223" s="84"/>
      <c r="G1223" s="84"/>
      <c r="L1223" s="86"/>
      <c r="M1223" s="86"/>
      <c r="N1223" s="87"/>
      <c r="O1223" s="86"/>
      <c r="P1223" s="86"/>
      <c r="Q1223" s="86"/>
      <c r="T1223" s="88"/>
      <c r="Z1223" s="88"/>
      <c r="AD1223" s="84"/>
      <c r="AE1223" s="84"/>
      <c r="AF1223" s="84"/>
      <c r="AG1223" s="84"/>
      <c r="AH1223" s="84"/>
      <c r="AI1223" s="84"/>
      <c r="AJ1223" s="84"/>
    </row>
    <row r="1224" spans="1:36" s="85" customFormat="1">
      <c r="A1224" s="83"/>
      <c r="B1224" s="84"/>
      <c r="C1224" s="84"/>
      <c r="D1224" s="84"/>
      <c r="E1224" s="84"/>
      <c r="F1224" s="84"/>
      <c r="G1224" s="84"/>
      <c r="L1224" s="86"/>
      <c r="M1224" s="86"/>
      <c r="N1224" s="87"/>
      <c r="O1224" s="86"/>
      <c r="P1224" s="86"/>
      <c r="Q1224" s="86"/>
      <c r="T1224" s="88"/>
      <c r="Z1224" s="88"/>
      <c r="AD1224" s="84"/>
      <c r="AE1224" s="84"/>
      <c r="AF1224" s="84"/>
      <c r="AG1224" s="84"/>
      <c r="AH1224" s="84"/>
      <c r="AI1224" s="84"/>
      <c r="AJ1224" s="84"/>
    </row>
    <row r="1225" spans="1:36" s="85" customFormat="1">
      <c r="A1225" s="83"/>
      <c r="B1225" s="84"/>
      <c r="C1225" s="84"/>
      <c r="D1225" s="84"/>
      <c r="E1225" s="84"/>
      <c r="F1225" s="84"/>
      <c r="G1225" s="84"/>
      <c r="L1225" s="86"/>
      <c r="M1225" s="86"/>
      <c r="N1225" s="87"/>
      <c r="O1225" s="86"/>
      <c r="P1225" s="86"/>
      <c r="Q1225" s="86"/>
      <c r="T1225" s="88"/>
      <c r="Z1225" s="88"/>
      <c r="AD1225" s="84"/>
      <c r="AE1225" s="84"/>
      <c r="AF1225" s="84"/>
      <c r="AG1225" s="84"/>
      <c r="AH1225" s="84"/>
      <c r="AI1225" s="84"/>
      <c r="AJ1225" s="84"/>
    </row>
    <row r="1226" spans="1:36" s="85" customFormat="1">
      <c r="A1226" s="83"/>
      <c r="B1226" s="84"/>
      <c r="C1226" s="84"/>
      <c r="D1226" s="84"/>
      <c r="E1226" s="84"/>
      <c r="F1226" s="84"/>
      <c r="G1226" s="84"/>
      <c r="L1226" s="86"/>
      <c r="M1226" s="86"/>
      <c r="N1226" s="87"/>
      <c r="O1226" s="86"/>
      <c r="P1226" s="86"/>
      <c r="Q1226" s="86"/>
      <c r="T1226" s="88"/>
      <c r="Z1226" s="88"/>
      <c r="AD1226" s="84"/>
      <c r="AE1226" s="84"/>
      <c r="AF1226" s="84"/>
      <c r="AG1226" s="84"/>
      <c r="AH1226" s="84"/>
      <c r="AI1226" s="84"/>
      <c r="AJ1226" s="84"/>
    </row>
    <row r="1227" spans="1:36" s="85" customFormat="1">
      <c r="A1227" s="83"/>
      <c r="B1227" s="84"/>
      <c r="C1227" s="84"/>
      <c r="D1227" s="84"/>
      <c r="E1227" s="84"/>
      <c r="F1227" s="84"/>
      <c r="G1227" s="84"/>
      <c r="L1227" s="86"/>
      <c r="M1227" s="86"/>
      <c r="N1227" s="87"/>
      <c r="O1227" s="86"/>
      <c r="P1227" s="86"/>
      <c r="Q1227" s="86"/>
      <c r="T1227" s="88"/>
      <c r="Z1227" s="88"/>
      <c r="AD1227" s="84"/>
      <c r="AE1227" s="84"/>
      <c r="AF1227" s="84"/>
      <c r="AG1227" s="84"/>
      <c r="AH1227" s="84"/>
      <c r="AI1227" s="84"/>
      <c r="AJ1227" s="84"/>
    </row>
    <row r="1228" spans="1:36" s="85" customFormat="1">
      <c r="A1228" s="83"/>
      <c r="B1228" s="84"/>
      <c r="C1228" s="84"/>
      <c r="D1228" s="84"/>
      <c r="E1228" s="84"/>
      <c r="F1228" s="84"/>
      <c r="G1228" s="84"/>
      <c r="L1228" s="86"/>
      <c r="M1228" s="86"/>
      <c r="N1228" s="87"/>
      <c r="O1228" s="86"/>
      <c r="P1228" s="86"/>
      <c r="Q1228" s="86"/>
      <c r="T1228" s="88"/>
      <c r="Z1228" s="88"/>
      <c r="AD1228" s="84"/>
      <c r="AE1228" s="84"/>
      <c r="AF1228" s="84"/>
      <c r="AG1228" s="84"/>
      <c r="AH1228" s="84"/>
      <c r="AI1228" s="84"/>
      <c r="AJ1228" s="84"/>
    </row>
    <row r="1229" spans="1:36" s="85" customFormat="1">
      <c r="A1229" s="83"/>
      <c r="B1229" s="84"/>
      <c r="C1229" s="84"/>
      <c r="D1229" s="84"/>
      <c r="E1229" s="84"/>
      <c r="F1229" s="84"/>
      <c r="G1229" s="84"/>
      <c r="L1229" s="86"/>
      <c r="M1229" s="86"/>
      <c r="N1229" s="87"/>
      <c r="O1229" s="86"/>
      <c r="P1229" s="86"/>
      <c r="Q1229" s="86"/>
      <c r="T1229" s="88"/>
      <c r="Z1229" s="88"/>
      <c r="AD1229" s="84"/>
      <c r="AE1229" s="84"/>
      <c r="AF1229" s="84"/>
      <c r="AG1229" s="84"/>
      <c r="AH1229" s="84"/>
      <c r="AI1229" s="84"/>
      <c r="AJ1229" s="84"/>
    </row>
    <row r="1230" spans="1:36" s="85" customFormat="1">
      <c r="A1230" s="83"/>
      <c r="B1230" s="84"/>
      <c r="C1230" s="84"/>
      <c r="D1230" s="84"/>
      <c r="E1230" s="84"/>
      <c r="F1230" s="84"/>
      <c r="G1230" s="84"/>
      <c r="L1230" s="86"/>
      <c r="M1230" s="86"/>
      <c r="N1230" s="87"/>
      <c r="O1230" s="86"/>
      <c r="P1230" s="86"/>
      <c r="Q1230" s="86"/>
      <c r="T1230" s="88"/>
      <c r="Z1230" s="88"/>
      <c r="AD1230" s="84"/>
      <c r="AE1230" s="84"/>
      <c r="AF1230" s="84"/>
      <c r="AG1230" s="84"/>
      <c r="AH1230" s="84"/>
      <c r="AI1230" s="84"/>
      <c r="AJ1230" s="84"/>
    </row>
    <row r="1231" spans="1:36" s="85" customFormat="1">
      <c r="A1231" s="83"/>
      <c r="B1231" s="84"/>
      <c r="C1231" s="84"/>
      <c r="D1231" s="84"/>
      <c r="E1231" s="84"/>
      <c r="F1231" s="84"/>
      <c r="G1231" s="84"/>
      <c r="L1231" s="86"/>
      <c r="M1231" s="86"/>
      <c r="N1231" s="87"/>
      <c r="O1231" s="86"/>
      <c r="P1231" s="86"/>
      <c r="Q1231" s="86"/>
      <c r="T1231" s="88"/>
      <c r="Z1231" s="88"/>
      <c r="AD1231" s="84"/>
      <c r="AE1231" s="84"/>
      <c r="AF1231" s="84"/>
      <c r="AG1231" s="84"/>
      <c r="AH1231" s="84"/>
      <c r="AI1231" s="84"/>
      <c r="AJ1231" s="84"/>
    </row>
    <row r="1232" spans="1:36" s="85" customFormat="1">
      <c r="A1232" s="83"/>
      <c r="B1232" s="84"/>
      <c r="C1232" s="84"/>
      <c r="D1232" s="84"/>
      <c r="E1232" s="84"/>
      <c r="F1232" s="84"/>
      <c r="G1232" s="84"/>
      <c r="L1232" s="86"/>
      <c r="M1232" s="86"/>
      <c r="N1232" s="87"/>
      <c r="O1232" s="86"/>
      <c r="P1232" s="86"/>
      <c r="Q1232" s="86"/>
      <c r="T1232" s="88"/>
      <c r="Z1232" s="88"/>
      <c r="AD1232" s="84"/>
      <c r="AE1232" s="84"/>
      <c r="AF1232" s="84"/>
      <c r="AG1232" s="84"/>
      <c r="AH1232" s="84"/>
      <c r="AI1232" s="84"/>
      <c r="AJ1232" s="84"/>
    </row>
    <row r="1233" spans="1:36" s="85" customFormat="1">
      <c r="A1233" s="83"/>
      <c r="B1233" s="84"/>
      <c r="C1233" s="84"/>
      <c r="D1233" s="84"/>
      <c r="E1233" s="84"/>
      <c r="F1233" s="84"/>
      <c r="G1233" s="84"/>
      <c r="L1233" s="86"/>
      <c r="M1233" s="86"/>
      <c r="N1233" s="87"/>
      <c r="O1233" s="86"/>
      <c r="P1233" s="86"/>
      <c r="Q1233" s="86"/>
      <c r="T1233" s="88"/>
      <c r="Z1233" s="88"/>
      <c r="AD1233" s="84"/>
      <c r="AE1233" s="84"/>
      <c r="AF1233" s="84"/>
      <c r="AG1233" s="84"/>
      <c r="AH1233" s="84"/>
      <c r="AI1233" s="84"/>
      <c r="AJ1233" s="84"/>
    </row>
    <row r="1234" spans="1:36" s="85" customFormat="1">
      <c r="A1234" s="83"/>
      <c r="B1234" s="84"/>
      <c r="C1234" s="84"/>
      <c r="D1234" s="84"/>
      <c r="E1234" s="84"/>
      <c r="F1234" s="84"/>
      <c r="G1234" s="84"/>
      <c r="L1234" s="86"/>
      <c r="M1234" s="86"/>
      <c r="N1234" s="87"/>
      <c r="O1234" s="86"/>
      <c r="P1234" s="86"/>
      <c r="Q1234" s="86"/>
      <c r="T1234" s="88"/>
      <c r="Z1234" s="88"/>
      <c r="AD1234" s="84"/>
      <c r="AE1234" s="84"/>
      <c r="AF1234" s="84"/>
      <c r="AG1234" s="84"/>
      <c r="AH1234" s="84"/>
      <c r="AI1234" s="84"/>
      <c r="AJ1234" s="84"/>
    </row>
    <row r="1235" spans="1:36" s="85" customFormat="1">
      <c r="A1235" s="83"/>
      <c r="B1235" s="84"/>
      <c r="C1235" s="84"/>
      <c r="D1235" s="84"/>
      <c r="E1235" s="84"/>
      <c r="F1235" s="84"/>
      <c r="G1235" s="84"/>
      <c r="L1235" s="86"/>
      <c r="M1235" s="86"/>
      <c r="N1235" s="87"/>
      <c r="O1235" s="86"/>
      <c r="P1235" s="86"/>
      <c r="Q1235" s="86"/>
      <c r="T1235" s="88"/>
      <c r="Z1235" s="88"/>
      <c r="AD1235" s="84"/>
      <c r="AE1235" s="84"/>
      <c r="AF1235" s="84"/>
      <c r="AG1235" s="84"/>
      <c r="AH1235" s="84"/>
      <c r="AI1235" s="84"/>
      <c r="AJ1235" s="84"/>
    </row>
    <row r="1236" spans="1:36" s="85" customFormat="1">
      <c r="A1236" s="83"/>
      <c r="B1236" s="84"/>
      <c r="C1236" s="84"/>
      <c r="D1236" s="84"/>
      <c r="E1236" s="84"/>
      <c r="F1236" s="84"/>
      <c r="G1236" s="84"/>
      <c r="L1236" s="86"/>
      <c r="M1236" s="86"/>
      <c r="N1236" s="87"/>
      <c r="O1236" s="86"/>
      <c r="P1236" s="86"/>
      <c r="Q1236" s="86"/>
      <c r="T1236" s="88"/>
      <c r="Z1236" s="88"/>
      <c r="AD1236" s="84"/>
      <c r="AE1236" s="84"/>
      <c r="AF1236" s="84"/>
      <c r="AG1236" s="84"/>
      <c r="AH1236" s="84"/>
      <c r="AI1236" s="84"/>
      <c r="AJ1236" s="84"/>
    </row>
    <row r="1237" spans="1:36" s="85" customFormat="1">
      <c r="A1237" s="83"/>
      <c r="B1237" s="84"/>
      <c r="C1237" s="84"/>
      <c r="D1237" s="84"/>
      <c r="E1237" s="84"/>
      <c r="F1237" s="84"/>
      <c r="G1237" s="84"/>
      <c r="L1237" s="86"/>
      <c r="M1237" s="86"/>
      <c r="N1237" s="87"/>
      <c r="O1237" s="86"/>
      <c r="P1237" s="86"/>
      <c r="Q1237" s="86"/>
      <c r="T1237" s="88"/>
      <c r="Z1237" s="88"/>
      <c r="AD1237" s="84"/>
      <c r="AE1237" s="84"/>
      <c r="AF1237" s="84"/>
      <c r="AG1237" s="84"/>
      <c r="AH1237" s="84"/>
      <c r="AI1237" s="84"/>
      <c r="AJ1237" s="84"/>
    </row>
    <row r="1238" spans="1:36" s="85" customFormat="1">
      <c r="A1238" s="83"/>
      <c r="B1238" s="84"/>
      <c r="C1238" s="84"/>
      <c r="D1238" s="84"/>
      <c r="E1238" s="84"/>
      <c r="F1238" s="84"/>
      <c r="G1238" s="84"/>
      <c r="L1238" s="86"/>
      <c r="M1238" s="86"/>
      <c r="N1238" s="87"/>
      <c r="O1238" s="86"/>
      <c r="P1238" s="86"/>
      <c r="Q1238" s="86"/>
      <c r="T1238" s="88"/>
      <c r="Z1238" s="88"/>
      <c r="AD1238" s="84"/>
      <c r="AE1238" s="84"/>
      <c r="AF1238" s="84"/>
      <c r="AG1238" s="84"/>
      <c r="AH1238" s="84"/>
      <c r="AI1238" s="84"/>
      <c r="AJ1238" s="84"/>
    </row>
    <row r="1239" spans="1:36" s="85" customFormat="1">
      <c r="A1239" s="83"/>
      <c r="B1239" s="84"/>
      <c r="C1239" s="84"/>
      <c r="D1239" s="84"/>
      <c r="E1239" s="84"/>
      <c r="F1239" s="84"/>
      <c r="G1239" s="84"/>
      <c r="L1239" s="86"/>
      <c r="M1239" s="86"/>
      <c r="N1239" s="87"/>
      <c r="O1239" s="86"/>
      <c r="P1239" s="86"/>
      <c r="Q1239" s="86"/>
      <c r="T1239" s="88"/>
      <c r="Z1239" s="88"/>
      <c r="AD1239" s="84"/>
      <c r="AE1239" s="84"/>
      <c r="AF1239" s="84"/>
      <c r="AG1239" s="84"/>
      <c r="AH1239" s="84"/>
      <c r="AI1239" s="84"/>
      <c r="AJ1239" s="84"/>
    </row>
    <row r="1240" spans="1:36" s="85" customFormat="1">
      <c r="A1240" s="83"/>
      <c r="B1240" s="84"/>
      <c r="C1240" s="84"/>
      <c r="D1240" s="84"/>
      <c r="E1240" s="84"/>
      <c r="F1240" s="84"/>
      <c r="G1240" s="84"/>
      <c r="L1240" s="86"/>
      <c r="M1240" s="86"/>
      <c r="N1240" s="87"/>
      <c r="O1240" s="86"/>
      <c r="P1240" s="86"/>
      <c r="Q1240" s="86"/>
      <c r="T1240" s="88"/>
      <c r="Z1240" s="88"/>
      <c r="AD1240" s="84"/>
      <c r="AE1240" s="84"/>
      <c r="AF1240" s="84"/>
      <c r="AG1240" s="84"/>
      <c r="AH1240" s="84"/>
      <c r="AI1240" s="84"/>
      <c r="AJ1240" s="84"/>
    </row>
    <row r="1241" spans="1:36" s="85" customFormat="1">
      <c r="A1241" s="83"/>
      <c r="B1241" s="84"/>
      <c r="C1241" s="84"/>
      <c r="D1241" s="84"/>
      <c r="E1241" s="84"/>
      <c r="F1241" s="84"/>
      <c r="G1241" s="84"/>
      <c r="L1241" s="86"/>
      <c r="M1241" s="86"/>
      <c r="N1241" s="87"/>
      <c r="O1241" s="86"/>
      <c r="P1241" s="86"/>
      <c r="Q1241" s="86"/>
      <c r="T1241" s="88"/>
      <c r="Z1241" s="88"/>
      <c r="AD1241" s="84"/>
      <c r="AE1241" s="84"/>
      <c r="AF1241" s="84"/>
      <c r="AG1241" s="84"/>
      <c r="AH1241" s="84"/>
      <c r="AI1241" s="84"/>
      <c r="AJ1241" s="84"/>
    </row>
    <row r="1242" spans="1:36" s="85" customFormat="1">
      <c r="A1242" s="83"/>
      <c r="B1242" s="84"/>
      <c r="C1242" s="84"/>
      <c r="D1242" s="84"/>
      <c r="E1242" s="84"/>
      <c r="F1242" s="84"/>
      <c r="G1242" s="84"/>
      <c r="L1242" s="86"/>
      <c r="M1242" s="86"/>
      <c r="N1242" s="87"/>
      <c r="O1242" s="86"/>
      <c r="P1242" s="86"/>
      <c r="Q1242" s="86"/>
      <c r="T1242" s="88"/>
      <c r="Z1242" s="88"/>
      <c r="AD1242" s="84"/>
      <c r="AE1242" s="84"/>
      <c r="AF1242" s="84"/>
      <c r="AG1242" s="84"/>
      <c r="AH1242" s="84"/>
      <c r="AI1242" s="84"/>
      <c r="AJ1242" s="84"/>
    </row>
    <row r="1243" spans="1:36" s="85" customFormat="1">
      <c r="A1243" s="83"/>
      <c r="B1243" s="84"/>
      <c r="C1243" s="84"/>
      <c r="D1243" s="84"/>
      <c r="E1243" s="84"/>
      <c r="F1243" s="84"/>
      <c r="G1243" s="84"/>
      <c r="L1243" s="86"/>
      <c r="M1243" s="86"/>
      <c r="N1243" s="87"/>
      <c r="O1243" s="86"/>
      <c r="P1243" s="86"/>
      <c r="Q1243" s="86"/>
      <c r="T1243" s="88"/>
      <c r="Z1243" s="88"/>
      <c r="AD1243" s="84"/>
      <c r="AE1243" s="84"/>
      <c r="AF1243" s="84"/>
      <c r="AG1243" s="84"/>
      <c r="AH1243" s="84"/>
      <c r="AI1243" s="84"/>
      <c r="AJ1243" s="84"/>
    </row>
    <row r="1244" spans="1:36" s="85" customFormat="1">
      <c r="A1244" s="83"/>
      <c r="B1244" s="84"/>
      <c r="C1244" s="84"/>
      <c r="D1244" s="84"/>
      <c r="E1244" s="84"/>
      <c r="F1244" s="84"/>
      <c r="G1244" s="84"/>
      <c r="L1244" s="86"/>
      <c r="M1244" s="86"/>
      <c r="N1244" s="87"/>
      <c r="O1244" s="86"/>
      <c r="P1244" s="86"/>
      <c r="Q1244" s="86"/>
      <c r="T1244" s="88"/>
      <c r="Z1244" s="88"/>
      <c r="AD1244" s="84"/>
      <c r="AE1244" s="84"/>
      <c r="AF1244" s="84"/>
      <c r="AG1244" s="84"/>
      <c r="AH1244" s="84"/>
      <c r="AI1244" s="84"/>
      <c r="AJ1244" s="84"/>
    </row>
    <row r="1245" spans="1:36" s="85" customFormat="1">
      <c r="A1245" s="83"/>
      <c r="B1245" s="84"/>
      <c r="C1245" s="84"/>
      <c r="D1245" s="84"/>
      <c r="E1245" s="84"/>
      <c r="F1245" s="84"/>
      <c r="G1245" s="84"/>
      <c r="L1245" s="86"/>
      <c r="M1245" s="86"/>
      <c r="N1245" s="87"/>
      <c r="O1245" s="86"/>
      <c r="P1245" s="86"/>
      <c r="Q1245" s="86"/>
      <c r="T1245" s="88"/>
      <c r="Z1245" s="88"/>
      <c r="AD1245" s="84"/>
      <c r="AE1245" s="84"/>
      <c r="AF1245" s="84"/>
      <c r="AG1245" s="84"/>
      <c r="AH1245" s="84"/>
      <c r="AI1245" s="84"/>
      <c r="AJ1245" s="84"/>
    </row>
    <row r="1246" spans="1:36" s="85" customFormat="1">
      <c r="A1246" s="83"/>
      <c r="B1246" s="84"/>
      <c r="C1246" s="84"/>
      <c r="D1246" s="84"/>
      <c r="E1246" s="84"/>
      <c r="F1246" s="84"/>
      <c r="G1246" s="84"/>
      <c r="L1246" s="86"/>
      <c r="M1246" s="86"/>
      <c r="N1246" s="87"/>
      <c r="O1246" s="86"/>
      <c r="P1246" s="86"/>
      <c r="Q1246" s="86"/>
      <c r="T1246" s="88"/>
      <c r="Z1246" s="88"/>
      <c r="AD1246" s="84"/>
      <c r="AE1246" s="84"/>
      <c r="AF1246" s="84"/>
      <c r="AG1246" s="84"/>
      <c r="AH1246" s="84"/>
      <c r="AI1246" s="84"/>
      <c r="AJ1246" s="84"/>
    </row>
    <row r="1247" spans="1:36" s="85" customFormat="1">
      <c r="A1247" s="83"/>
      <c r="B1247" s="84"/>
      <c r="C1247" s="84"/>
      <c r="D1247" s="84"/>
      <c r="E1247" s="84"/>
      <c r="F1247" s="84"/>
      <c r="G1247" s="84"/>
      <c r="L1247" s="86"/>
      <c r="M1247" s="86"/>
      <c r="N1247" s="87"/>
      <c r="O1247" s="86"/>
      <c r="P1247" s="86"/>
      <c r="Q1247" s="86"/>
      <c r="T1247" s="88"/>
      <c r="Z1247" s="88"/>
      <c r="AD1247" s="84"/>
      <c r="AE1247" s="84"/>
      <c r="AF1247" s="84"/>
      <c r="AG1247" s="84"/>
      <c r="AH1247" s="84"/>
      <c r="AI1247" s="84"/>
      <c r="AJ1247" s="84"/>
    </row>
    <row r="1248" spans="1:36" s="85" customFormat="1">
      <c r="A1248" s="83"/>
      <c r="B1248" s="84"/>
      <c r="C1248" s="84"/>
      <c r="D1248" s="84"/>
      <c r="E1248" s="84"/>
      <c r="F1248" s="84"/>
      <c r="G1248" s="84"/>
      <c r="L1248" s="86"/>
      <c r="M1248" s="86"/>
      <c r="N1248" s="87"/>
      <c r="O1248" s="86"/>
      <c r="P1248" s="86"/>
      <c r="Q1248" s="86"/>
      <c r="T1248" s="88"/>
      <c r="Z1248" s="88"/>
      <c r="AD1248" s="84"/>
      <c r="AE1248" s="84"/>
      <c r="AF1248" s="84"/>
      <c r="AG1248" s="84"/>
      <c r="AH1248" s="84"/>
      <c r="AI1248" s="84"/>
      <c r="AJ1248" s="84"/>
    </row>
    <row r="1249" spans="1:36" s="85" customFormat="1">
      <c r="A1249" s="83"/>
      <c r="B1249" s="84"/>
      <c r="C1249" s="84"/>
      <c r="D1249" s="84"/>
      <c r="E1249" s="84"/>
      <c r="F1249" s="84"/>
      <c r="G1249" s="84"/>
      <c r="L1249" s="86"/>
      <c r="M1249" s="86"/>
      <c r="N1249" s="87"/>
      <c r="O1249" s="86"/>
      <c r="P1249" s="86"/>
      <c r="Q1249" s="86"/>
      <c r="T1249" s="88"/>
      <c r="Z1249" s="88"/>
      <c r="AD1249" s="84"/>
      <c r="AE1249" s="84"/>
      <c r="AF1249" s="84"/>
      <c r="AG1249" s="84"/>
      <c r="AH1249" s="84"/>
      <c r="AI1249" s="84"/>
      <c r="AJ1249" s="84"/>
    </row>
    <row r="1250" spans="1:36" s="85" customFormat="1">
      <c r="A1250" s="83"/>
      <c r="B1250" s="84"/>
      <c r="C1250" s="84"/>
      <c r="D1250" s="84"/>
      <c r="E1250" s="84"/>
      <c r="F1250" s="84"/>
      <c r="G1250" s="84"/>
      <c r="L1250" s="86"/>
      <c r="M1250" s="86"/>
      <c r="N1250" s="87"/>
      <c r="O1250" s="86"/>
      <c r="P1250" s="86"/>
      <c r="Q1250" s="86"/>
      <c r="T1250" s="88"/>
      <c r="Z1250" s="88"/>
      <c r="AD1250" s="84"/>
      <c r="AE1250" s="84"/>
      <c r="AF1250" s="84"/>
      <c r="AG1250" s="84"/>
      <c r="AH1250" s="84"/>
      <c r="AI1250" s="84"/>
      <c r="AJ1250" s="84"/>
    </row>
    <row r="1251" spans="1:36" s="85" customFormat="1">
      <c r="A1251" s="83"/>
      <c r="B1251" s="84"/>
      <c r="C1251" s="84"/>
      <c r="D1251" s="84"/>
      <c r="E1251" s="84"/>
      <c r="F1251" s="84"/>
      <c r="G1251" s="84"/>
      <c r="L1251" s="86"/>
      <c r="M1251" s="86"/>
      <c r="N1251" s="87"/>
      <c r="O1251" s="86"/>
      <c r="P1251" s="86"/>
      <c r="Q1251" s="86"/>
      <c r="T1251" s="88"/>
      <c r="Z1251" s="88"/>
      <c r="AD1251" s="84"/>
      <c r="AE1251" s="84"/>
      <c r="AF1251" s="84"/>
      <c r="AG1251" s="84"/>
      <c r="AH1251" s="84"/>
      <c r="AI1251" s="84"/>
      <c r="AJ1251" s="84"/>
    </row>
    <row r="1252" spans="1:36" s="85" customFormat="1">
      <c r="A1252" s="83"/>
      <c r="B1252" s="84"/>
      <c r="C1252" s="84"/>
      <c r="D1252" s="84"/>
      <c r="E1252" s="84"/>
      <c r="F1252" s="84"/>
      <c r="G1252" s="84"/>
      <c r="L1252" s="86"/>
      <c r="M1252" s="86"/>
      <c r="N1252" s="87"/>
      <c r="O1252" s="86"/>
      <c r="P1252" s="86"/>
      <c r="Q1252" s="86"/>
      <c r="T1252" s="88"/>
      <c r="Z1252" s="88"/>
      <c r="AD1252" s="84"/>
      <c r="AE1252" s="84"/>
      <c r="AF1252" s="84"/>
      <c r="AG1252" s="84"/>
      <c r="AH1252" s="84"/>
      <c r="AI1252" s="84"/>
      <c r="AJ1252" s="84"/>
    </row>
    <row r="1253" spans="1:36" s="85" customFormat="1">
      <c r="A1253" s="83"/>
      <c r="B1253" s="84"/>
      <c r="C1253" s="84"/>
      <c r="D1253" s="84"/>
      <c r="E1253" s="84"/>
      <c r="F1253" s="84"/>
      <c r="G1253" s="84"/>
      <c r="L1253" s="86"/>
      <c r="M1253" s="86"/>
      <c r="N1253" s="87"/>
      <c r="O1253" s="86"/>
      <c r="P1253" s="86"/>
      <c r="Q1253" s="86"/>
      <c r="T1253" s="88"/>
      <c r="Z1253" s="88"/>
      <c r="AD1253" s="84"/>
      <c r="AE1253" s="84"/>
      <c r="AF1253" s="84"/>
      <c r="AG1253" s="84"/>
      <c r="AH1253" s="84"/>
      <c r="AI1253" s="84"/>
      <c r="AJ1253" s="84"/>
    </row>
    <row r="1254" spans="1:36" s="85" customFormat="1">
      <c r="A1254" s="83"/>
      <c r="B1254" s="84"/>
      <c r="C1254" s="84"/>
      <c r="D1254" s="84"/>
      <c r="E1254" s="84"/>
      <c r="F1254" s="84"/>
      <c r="G1254" s="84"/>
      <c r="L1254" s="86"/>
      <c r="M1254" s="86"/>
      <c r="N1254" s="87"/>
      <c r="O1254" s="86"/>
      <c r="P1254" s="86"/>
      <c r="Q1254" s="86"/>
      <c r="T1254" s="88"/>
      <c r="Z1254" s="88"/>
      <c r="AD1254" s="84"/>
      <c r="AE1254" s="84"/>
      <c r="AF1254" s="84"/>
      <c r="AG1254" s="84"/>
      <c r="AH1254" s="84"/>
      <c r="AI1254" s="84"/>
      <c r="AJ1254" s="84"/>
    </row>
    <row r="1255" spans="1:36" s="85" customFormat="1">
      <c r="A1255" s="83"/>
      <c r="B1255" s="84"/>
      <c r="C1255" s="84"/>
      <c r="D1255" s="84"/>
      <c r="E1255" s="84"/>
      <c r="F1255" s="84"/>
      <c r="G1255" s="84"/>
      <c r="L1255" s="86"/>
      <c r="M1255" s="86"/>
      <c r="N1255" s="87"/>
      <c r="O1255" s="86"/>
      <c r="P1255" s="86"/>
      <c r="Q1255" s="86"/>
      <c r="T1255" s="88"/>
      <c r="Z1255" s="88"/>
      <c r="AD1255" s="84"/>
      <c r="AE1255" s="84"/>
      <c r="AF1255" s="84"/>
      <c r="AG1255" s="84"/>
      <c r="AH1255" s="84"/>
      <c r="AI1255" s="84"/>
      <c r="AJ1255" s="84"/>
    </row>
    <row r="1256" spans="1:36" s="85" customFormat="1">
      <c r="A1256" s="83"/>
      <c r="B1256" s="84"/>
      <c r="C1256" s="84"/>
      <c r="D1256" s="84"/>
      <c r="E1256" s="84"/>
      <c r="F1256" s="84"/>
      <c r="G1256" s="84"/>
      <c r="L1256" s="86"/>
      <c r="M1256" s="86"/>
      <c r="N1256" s="87"/>
      <c r="O1256" s="86"/>
      <c r="P1256" s="86"/>
      <c r="Q1256" s="86"/>
      <c r="T1256" s="88"/>
      <c r="Z1256" s="88"/>
      <c r="AD1256" s="84"/>
      <c r="AE1256" s="84"/>
      <c r="AF1256" s="84"/>
      <c r="AG1256" s="84"/>
      <c r="AH1256" s="84"/>
      <c r="AI1256" s="84"/>
      <c r="AJ1256" s="84"/>
    </row>
    <row r="1257" spans="1:36" s="85" customFormat="1">
      <c r="A1257" s="83"/>
      <c r="B1257" s="84"/>
      <c r="C1257" s="84"/>
      <c r="D1257" s="84"/>
      <c r="E1257" s="84"/>
      <c r="F1257" s="84"/>
      <c r="G1257" s="84"/>
      <c r="L1257" s="86"/>
      <c r="M1257" s="86"/>
      <c r="N1257" s="87"/>
      <c r="O1257" s="86"/>
      <c r="P1257" s="86"/>
      <c r="Q1257" s="86"/>
      <c r="T1257" s="88"/>
      <c r="Z1257" s="88"/>
      <c r="AD1257" s="84"/>
      <c r="AE1257" s="84"/>
      <c r="AF1257" s="84"/>
      <c r="AG1257" s="84"/>
      <c r="AH1257" s="84"/>
      <c r="AI1257" s="84"/>
      <c r="AJ1257" s="84"/>
    </row>
    <row r="1258" spans="1:36" s="85" customFormat="1">
      <c r="A1258" s="83"/>
      <c r="B1258" s="84"/>
      <c r="C1258" s="84"/>
      <c r="D1258" s="84"/>
      <c r="E1258" s="84"/>
      <c r="F1258" s="84"/>
      <c r="G1258" s="84"/>
      <c r="L1258" s="86"/>
      <c r="M1258" s="86"/>
      <c r="N1258" s="87"/>
      <c r="O1258" s="86"/>
      <c r="P1258" s="86"/>
      <c r="Q1258" s="86"/>
      <c r="T1258" s="88"/>
      <c r="Z1258" s="88"/>
      <c r="AD1258" s="84"/>
      <c r="AE1258" s="84"/>
      <c r="AF1258" s="84"/>
      <c r="AG1258" s="84"/>
      <c r="AH1258" s="84"/>
      <c r="AI1258" s="84"/>
      <c r="AJ1258" s="84"/>
    </row>
    <row r="1259" spans="1:36" s="85" customFormat="1">
      <c r="A1259" s="83"/>
      <c r="B1259" s="84"/>
      <c r="C1259" s="84"/>
      <c r="D1259" s="84"/>
      <c r="E1259" s="84"/>
      <c r="F1259" s="84"/>
      <c r="G1259" s="84"/>
      <c r="L1259" s="86"/>
      <c r="M1259" s="86"/>
      <c r="N1259" s="87"/>
      <c r="O1259" s="86"/>
      <c r="P1259" s="86"/>
      <c r="Q1259" s="86"/>
      <c r="T1259" s="88"/>
      <c r="Z1259" s="88"/>
      <c r="AD1259" s="84"/>
      <c r="AE1259" s="84"/>
      <c r="AF1259" s="84"/>
      <c r="AG1259" s="84"/>
      <c r="AH1259" s="84"/>
      <c r="AI1259" s="84"/>
      <c r="AJ1259" s="84"/>
    </row>
    <row r="1260" spans="1:36" s="85" customFormat="1">
      <c r="A1260" s="83"/>
      <c r="B1260" s="84"/>
      <c r="C1260" s="84"/>
      <c r="D1260" s="84"/>
      <c r="E1260" s="84"/>
      <c r="F1260" s="84"/>
      <c r="G1260" s="84"/>
      <c r="L1260" s="86"/>
      <c r="M1260" s="86"/>
      <c r="N1260" s="87"/>
      <c r="O1260" s="86"/>
      <c r="P1260" s="86"/>
      <c r="Q1260" s="86"/>
      <c r="T1260" s="88"/>
      <c r="Z1260" s="88"/>
      <c r="AD1260" s="84"/>
      <c r="AE1260" s="84"/>
      <c r="AF1260" s="84"/>
      <c r="AG1260" s="84"/>
      <c r="AH1260" s="84"/>
      <c r="AI1260" s="84"/>
      <c r="AJ1260" s="84"/>
    </row>
    <row r="1261" spans="1:36" s="85" customFormat="1">
      <c r="A1261" s="83"/>
      <c r="B1261" s="84"/>
      <c r="C1261" s="84"/>
      <c r="D1261" s="84"/>
      <c r="E1261" s="84"/>
      <c r="F1261" s="84"/>
      <c r="G1261" s="84"/>
      <c r="L1261" s="86"/>
      <c r="M1261" s="86"/>
      <c r="N1261" s="87"/>
      <c r="O1261" s="86"/>
      <c r="P1261" s="86"/>
      <c r="Q1261" s="86"/>
      <c r="T1261" s="88"/>
      <c r="Z1261" s="88"/>
      <c r="AD1261" s="84"/>
      <c r="AE1261" s="84"/>
      <c r="AF1261" s="84"/>
      <c r="AG1261" s="84"/>
      <c r="AH1261" s="84"/>
      <c r="AI1261" s="84"/>
      <c r="AJ1261" s="84"/>
    </row>
    <row r="1262" spans="1:36" s="85" customFormat="1">
      <c r="A1262" s="83"/>
      <c r="B1262" s="84"/>
      <c r="C1262" s="84"/>
      <c r="D1262" s="84"/>
      <c r="E1262" s="84"/>
      <c r="F1262" s="84"/>
      <c r="G1262" s="84"/>
      <c r="L1262" s="86"/>
      <c r="M1262" s="86"/>
      <c r="N1262" s="87"/>
      <c r="O1262" s="86"/>
      <c r="P1262" s="86"/>
      <c r="Q1262" s="86"/>
      <c r="T1262" s="88"/>
      <c r="Z1262" s="88"/>
      <c r="AD1262" s="84"/>
      <c r="AE1262" s="84"/>
      <c r="AF1262" s="84"/>
      <c r="AG1262" s="84"/>
      <c r="AH1262" s="84"/>
      <c r="AI1262" s="84"/>
      <c r="AJ1262" s="84"/>
    </row>
    <row r="1263" spans="1:36" s="85" customFormat="1">
      <c r="A1263" s="83"/>
      <c r="B1263" s="84"/>
      <c r="C1263" s="84"/>
      <c r="D1263" s="84"/>
      <c r="E1263" s="84"/>
      <c r="F1263" s="84"/>
      <c r="G1263" s="84"/>
      <c r="L1263" s="86"/>
      <c r="M1263" s="86"/>
      <c r="N1263" s="87"/>
      <c r="O1263" s="86"/>
      <c r="P1263" s="86"/>
      <c r="Q1263" s="86"/>
      <c r="T1263" s="88"/>
      <c r="Z1263" s="88"/>
      <c r="AD1263" s="84"/>
      <c r="AE1263" s="84"/>
      <c r="AF1263" s="84"/>
      <c r="AG1263" s="84"/>
      <c r="AH1263" s="84"/>
      <c r="AI1263" s="84"/>
      <c r="AJ1263" s="84"/>
    </row>
    <row r="1264" spans="1:36" s="85" customFormat="1">
      <c r="A1264" s="83"/>
      <c r="B1264" s="84"/>
      <c r="C1264" s="84"/>
      <c r="D1264" s="84"/>
      <c r="E1264" s="84"/>
      <c r="F1264" s="84"/>
      <c r="G1264" s="84"/>
      <c r="L1264" s="86"/>
      <c r="M1264" s="86"/>
      <c r="N1264" s="87"/>
      <c r="O1264" s="86"/>
      <c r="P1264" s="86"/>
      <c r="Q1264" s="86"/>
      <c r="T1264" s="88"/>
      <c r="Z1264" s="88"/>
      <c r="AD1264" s="84"/>
      <c r="AE1264" s="84"/>
      <c r="AF1264" s="84"/>
      <c r="AG1264" s="84"/>
      <c r="AH1264" s="84"/>
      <c r="AI1264" s="84"/>
      <c r="AJ1264" s="84"/>
    </row>
    <row r="1265" spans="1:36" s="85" customFormat="1">
      <c r="A1265" s="83"/>
      <c r="B1265" s="84"/>
      <c r="C1265" s="84"/>
      <c r="D1265" s="84"/>
      <c r="E1265" s="84"/>
      <c r="F1265" s="84"/>
      <c r="G1265" s="84"/>
      <c r="L1265" s="86"/>
      <c r="M1265" s="86"/>
      <c r="N1265" s="87"/>
      <c r="O1265" s="86"/>
      <c r="P1265" s="86"/>
      <c r="Q1265" s="86"/>
      <c r="T1265" s="88"/>
      <c r="Z1265" s="88"/>
      <c r="AD1265" s="84"/>
      <c r="AE1265" s="84"/>
      <c r="AF1265" s="84"/>
      <c r="AG1265" s="84"/>
      <c r="AH1265" s="84"/>
      <c r="AI1265" s="84"/>
      <c r="AJ1265" s="84"/>
    </row>
    <row r="1266" spans="1:36" s="85" customFormat="1">
      <c r="A1266" s="83"/>
      <c r="B1266" s="84"/>
      <c r="C1266" s="84"/>
      <c r="D1266" s="84"/>
      <c r="E1266" s="84"/>
      <c r="F1266" s="84"/>
      <c r="G1266" s="84"/>
      <c r="L1266" s="86"/>
      <c r="M1266" s="86"/>
      <c r="N1266" s="87"/>
      <c r="O1266" s="86"/>
      <c r="P1266" s="86"/>
      <c r="Q1266" s="86"/>
      <c r="T1266" s="88"/>
      <c r="Z1266" s="88"/>
      <c r="AD1266" s="84"/>
      <c r="AE1266" s="84"/>
      <c r="AF1266" s="84"/>
      <c r="AG1266" s="84"/>
      <c r="AH1266" s="84"/>
      <c r="AI1266" s="84"/>
      <c r="AJ1266" s="84"/>
    </row>
    <row r="1267" spans="1:36" s="85" customFormat="1">
      <c r="A1267" s="83"/>
      <c r="B1267" s="84"/>
      <c r="C1267" s="84"/>
      <c r="D1267" s="84"/>
      <c r="E1267" s="84"/>
      <c r="F1267" s="84"/>
      <c r="G1267" s="84"/>
      <c r="L1267" s="86"/>
      <c r="M1267" s="86"/>
      <c r="N1267" s="87"/>
      <c r="O1267" s="86"/>
      <c r="P1267" s="86"/>
      <c r="Q1267" s="86"/>
      <c r="T1267" s="88"/>
      <c r="Z1267" s="88"/>
      <c r="AD1267" s="84"/>
      <c r="AE1267" s="84"/>
      <c r="AF1267" s="84"/>
      <c r="AG1267" s="84"/>
      <c r="AH1267" s="84"/>
      <c r="AI1267" s="84"/>
      <c r="AJ1267" s="84"/>
    </row>
    <row r="1268" spans="1:36" s="85" customFormat="1">
      <c r="A1268" s="83"/>
      <c r="B1268" s="84"/>
      <c r="C1268" s="84"/>
      <c r="D1268" s="84"/>
      <c r="E1268" s="84"/>
      <c r="F1268" s="84"/>
      <c r="G1268" s="84"/>
      <c r="L1268" s="86"/>
      <c r="M1268" s="86"/>
      <c r="N1268" s="87"/>
      <c r="O1268" s="86"/>
      <c r="P1268" s="86"/>
      <c r="Q1268" s="86"/>
      <c r="T1268" s="88"/>
      <c r="Z1268" s="88"/>
      <c r="AD1268" s="84"/>
      <c r="AE1268" s="84"/>
      <c r="AF1268" s="84"/>
      <c r="AG1268" s="84"/>
      <c r="AH1268" s="84"/>
      <c r="AI1268" s="84"/>
      <c r="AJ1268" s="84"/>
    </row>
    <row r="1269" spans="1:36" s="85" customFormat="1">
      <c r="A1269" s="83"/>
      <c r="B1269" s="84"/>
      <c r="C1269" s="84"/>
      <c r="D1269" s="84"/>
      <c r="E1269" s="84"/>
      <c r="F1269" s="84"/>
      <c r="G1269" s="84"/>
      <c r="L1269" s="86"/>
      <c r="M1269" s="86"/>
      <c r="N1269" s="87"/>
      <c r="O1269" s="86"/>
      <c r="P1269" s="86"/>
      <c r="Q1269" s="86"/>
      <c r="T1269" s="88"/>
      <c r="Z1269" s="88"/>
      <c r="AD1269" s="84"/>
      <c r="AE1269" s="84"/>
      <c r="AF1269" s="84"/>
      <c r="AG1269" s="84"/>
      <c r="AH1269" s="84"/>
      <c r="AI1269" s="84"/>
      <c r="AJ1269" s="84"/>
    </row>
    <row r="1270" spans="1:36" s="85" customFormat="1">
      <c r="A1270" s="83"/>
      <c r="B1270" s="84"/>
      <c r="C1270" s="84"/>
      <c r="D1270" s="84"/>
      <c r="E1270" s="84"/>
      <c r="F1270" s="84"/>
      <c r="G1270" s="84"/>
      <c r="L1270" s="86"/>
      <c r="M1270" s="86"/>
      <c r="N1270" s="87"/>
      <c r="O1270" s="86"/>
      <c r="P1270" s="86"/>
      <c r="Q1270" s="86"/>
      <c r="T1270" s="88"/>
      <c r="Z1270" s="88"/>
      <c r="AD1270" s="84"/>
      <c r="AE1270" s="84"/>
      <c r="AF1270" s="84"/>
      <c r="AG1270" s="84"/>
      <c r="AH1270" s="84"/>
      <c r="AI1270" s="84"/>
      <c r="AJ1270" s="84"/>
    </row>
    <row r="1271" spans="1:36" s="85" customFormat="1">
      <c r="A1271" s="83"/>
      <c r="B1271" s="84"/>
      <c r="C1271" s="84"/>
      <c r="D1271" s="84"/>
      <c r="E1271" s="84"/>
      <c r="F1271" s="84"/>
      <c r="G1271" s="84"/>
      <c r="L1271" s="86"/>
      <c r="M1271" s="86"/>
      <c r="N1271" s="87"/>
      <c r="O1271" s="86"/>
      <c r="P1271" s="86"/>
      <c r="Q1271" s="86"/>
      <c r="T1271" s="88"/>
      <c r="Z1271" s="88"/>
      <c r="AD1271" s="84"/>
      <c r="AE1271" s="84"/>
      <c r="AF1271" s="84"/>
      <c r="AG1271" s="84"/>
      <c r="AH1271" s="84"/>
      <c r="AI1271" s="84"/>
      <c r="AJ1271" s="84"/>
    </row>
    <row r="1272" spans="1:36" s="85" customFormat="1">
      <c r="A1272" s="83"/>
      <c r="B1272" s="84"/>
      <c r="C1272" s="84"/>
      <c r="D1272" s="84"/>
      <c r="E1272" s="84"/>
      <c r="F1272" s="84"/>
      <c r="G1272" s="84"/>
      <c r="L1272" s="86"/>
      <c r="M1272" s="86"/>
      <c r="N1272" s="87"/>
      <c r="O1272" s="86"/>
      <c r="P1272" s="86"/>
      <c r="Q1272" s="86"/>
      <c r="T1272" s="88"/>
      <c r="Z1272" s="88"/>
      <c r="AD1272" s="84"/>
      <c r="AE1272" s="84"/>
      <c r="AF1272" s="84"/>
      <c r="AG1272" s="84"/>
      <c r="AH1272" s="84"/>
      <c r="AI1272" s="84"/>
      <c r="AJ1272" s="84"/>
    </row>
    <row r="1273" spans="1:36" s="85" customFormat="1">
      <c r="A1273" s="83"/>
      <c r="B1273" s="84"/>
      <c r="C1273" s="84"/>
      <c r="D1273" s="84"/>
      <c r="E1273" s="84"/>
      <c r="F1273" s="84"/>
      <c r="G1273" s="84"/>
      <c r="L1273" s="86"/>
      <c r="M1273" s="86"/>
      <c r="N1273" s="87"/>
      <c r="O1273" s="86"/>
      <c r="P1273" s="86"/>
      <c r="Q1273" s="86"/>
      <c r="T1273" s="88"/>
      <c r="Z1273" s="88"/>
      <c r="AD1273" s="84"/>
      <c r="AE1273" s="84"/>
      <c r="AF1273" s="84"/>
      <c r="AG1273" s="84"/>
      <c r="AH1273" s="84"/>
      <c r="AI1273" s="84"/>
      <c r="AJ1273" s="84"/>
    </row>
    <row r="1274" spans="1:36" s="85" customFormat="1">
      <c r="A1274" s="83"/>
      <c r="B1274" s="84"/>
      <c r="C1274" s="84"/>
      <c r="D1274" s="84"/>
      <c r="E1274" s="84"/>
      <c r="F1274" s="84"/>
      <c r="G1274" s="84"/>
      <c r="L1274" s="86"/>
      <c r="M1274" s="86"/>
      <c r="N1274" s="87"/>
      <c r="O1274" s="86"/>
      <c r="P1274" s="86"/>
      <c r="Q1274" s="86"/>
      <c r="T1274" s="88"/>
      <c r="Z1274" s="88"/>
      <c r="AD1274" s="84"/>
      <c r="AE1274" s="84"/>
      <c r="AF1274" s="84"/>
      <c r="AG1274" s="84"/>
      <c r="AH1274" s="84"/>
      <c r="AI1274" s="84"/>
      <c r="AJ1274" s="84"/>
    </row>
    <row r="1275" spans="1:36" s="85" customFormat="1">
      <c r="A1275" s="83"/>
      <c r="B1275" s="84"/>
      <c r="C1275" s="84"/>
      <c r="D1275" s="84"/>
      <c r="E1275" s="84"/>
      <c r="F1275" s="84"/>
      <c r="G1275" s="84"/>
      <c r="L1275" s="86"/>
      <c r="M1275" s="86"/>
      <c r="N1275" s="87"/>
      <c r="O1275" s="86"/>
      <c r="P1275" s="86"/>
      <c r="Q1275" s="86"/>
      <c r="T1275" s="88"/>
      <c r="Z1275" s="88"/>
      <c r="AD1275" s="84"/>
      <c r="AE1275" s="84"/>
      <c r="AF1275" s="84"/>
      <c r="AG1275" s="84"/>
      <c r="AH1275" s="84"/>
      <c r="AI1275" s="84"/>
      <c r="AJ1275" s="84"/>
    </row>
    <row r="1276" spans="1:36" s="85" customFormat="1">
      <c r="A1276" s="83"/>
      <c r="B1276" s="84"/>
      <c r="C1276" s="84"/>
      <c r="D1276" s="84"/>
      <c r="E1276" s="84"/>
      <c r="F1276" s="84"/>
      <c r="G1276" s="84"/>
      <c r="L1276" s="86"/>
      <c r="M1276" s="86"/>
      <c r="N1276" s="87"/>
      <c r="O1276" s="86"/>
      <c r="P1276" s="86"/>
      <c r="Q1276" s="86"/>
      <c r="T1276" s="88"/>
      <c r="Z1276" s="88"/>
      <c r="AD1276" s="84"/>
      <c r="AE1276" s="84"/>
      <c r="AF1276" s="84"/>
      <c r="AG1276" s="84"/>
      <c r="AH1276" s="84"/>
      <c r="AI1276" s="84"/>
      <c r="AJ1276" s="84"/>
    </row>
    <row r="1277" spans="1:36" s="85" customFormat="1">
      <c r="A1277" s="83"/>
      <c r="B1277" s="84"/>
      <c r="C1277" s="84"/>
      <c r="D1277" s="84"/>
      <c r="E1277" s="84"/>
      <c r="F1277" s="84"/>
      <c r="G1277" s="84"/>
      <c r="L1277" s="86"/>
      <c r="M1277" s="86"/>
      <c r="N1277" s="87"/>
      <c r="O1277" s="86"/>
      <c r="P1277" s="86"/>
      <c r="Q1277" s="86"/>
      <c r="T1277" s="88"/>
      <c r="Z1277" s="88"/>
      <c r="AD1277" s="84"/>
      <c r="AE1277" s="84"/>
      <c r="AF1277" s="84"/>
      <c r="AG1277" s="84"/>
      <c r="AH1277" s="84"/>
      <c r="AI1277" s="84"/>
      <c r="AJ1277" s="84"/>
    </row>
    <row r="1278" spans="1:36" s="85" customFormat="1">
      <c r="A1278" s="83"/>
      <c r="B1278" s="84"/>
      <c r="C1278" s="84"/>
      <c r="D1278" s="84"/>
      <c r="E1278" s="84"/>
      <c r="F1278" s="84"/>
      <c r="G1278" s="84"/>
      <c r="L1278" s="86"/>
      <c r="M1278" s="86"/>
      <c r="N1278" s="87"/>
      <c r="O1278" s="86"/>
      <c r="P1278" s="86"/>
      <c r="Q1278" s="86"/>
      <c r="T1278" s="88"/>
      <c r="Z1278" s="88"/>
      <c r="AD1278" s="84"/>
      <c r="AE1278" s="84"/>
      <c r="AF1278" s="84"/>
      <c r="AG1278" s="84"/>
      <c r="AH1278" s="84"/>
      <c r="AI1278" s="84"/>
      <c r="AJ1278" s="84"/>
    </row>
    <row r="1279" spans="1:36" s="85" customFormat="1">
      <c r="A1279" s="83"/>
      <c r="B1279" s="84"/>
      <c r="C1279" s="84"/>
      <c r="D1279" s="84"/>
      <c r="E1279" s="84"/>
      <c r="F1279" s="84"/>
      <c r="G1279" s="84"/>
      <c r="L1279" s="86"/>
      <c r="M1279" s="86"/>
      <c r="N1279" s="87"/>
      <c r="O1279" s="86"/>
      <c r="P1279" s="86"/>
      <c r="Q1279" s="86"/>
      <c r="T1279" s="88"/>
      <c r="Z1279" s="88"/>
      <c r="AD1279" s="84"/>
      <c r="AE1279" s="84"/>
      <c r="AF1279" s="84"/>
      <c r="AG1279" s="84"/>
      <c r="AH1279" s="84"/>
      <c r="AI1279" s="84"/>
      <c r="AJ1279" s="84"/>
    </row>
    <row r="1280" spans="1:36" s="85" customFormat="1">
      <c r="A1280" s="83"/>
      <c r="B1280" s="84"/>
      <c r="C1280" s="84"/>
      <c r="D1280" s="84"/>
      <c r="E1280" s="84"/>
      <c r="F1280" s="84"/>
      <c r="G1280" s="84"/>
      <c r="L1280" s="86"/>
      <c r="M1280" s="86"/>
      <c r="N1280" s="87"/>
      <c r="O1280" s="86"/>
      <c r="P1280" s="86"/>
      <c r="Q1280" s="86"/>
      <c r="T1280" s="88"/>
      <c r="Z1280" s="88"/>
      <c r="AD1280" s="84"/>
      <c r="AE1280" s="84"/>
      <c r="AF1280" s="84"/>
      <c r="AG1280" s="84"/>
      <c r="AH1280" s="84"/>
      <c r="AI1280" s="84"/>
      <c r="AJ1280" s="84"/>
    </row>
    <row r="1281" spans="1:36" s="85" customFormat="1">
      <c r="A1281" s="83"/>
      <c r="B1281" s="84"/>
      <c r="C1281" s="84"/>
      <c r="D1281" s="84"/>
      <c r="E1281" s="84"/>
      <c r="F1281" s="84"/>
      <c r="G1281" s="84"/>
      <c r="L1281" s="86"/>
      <c r="M1281" s="86"/>
      <c r="N1281" s="87"/>
      <c r="O1281" s="86"/>
      <c r="P1281" s="86"/>
      <c r="Q1281" s="86"/>
      <c r="T1281" s="88"/>
      <c r="Z1281" s="88"/>
      <c r="AD1281" s="84"/>
      <c r="AE1281" s="84"/>
      <c r="AF1281" s="84"/>
      <c r="AG1281" s="84"/>
      <c r="AH1281" s="84"/>
      <c r="AI1281" s="84"/>
      <c r="AJ1281" s="84"/>
    </row>
    <row r="1282" spans="1:36" s="85" customFormat="1">
      <c r="A1282" s="83"/>
      <c r="B1282" s="84"/>
      <c r="C1282" s="84"/>
      <c r="D1282" s="84"/>
      <c r="E1282" s="84"/>
      <c r="F1282" s="84"/>
      <c r="G1282" s="84"/>
      <c r="L1282" s="86"/>
      <c r="M1282" s="86"/>
      <c r="N1282" s="87"/>
      <c r="O1282" s="86"/>
      <c r="P1282" s="86"/>
      <c r="Q1282" s="86"/>
      <c r="T1282" s="88"/>
      <c r="Z1282" s="88"/>
      <c r="AD1282" s="84"/>
      <c r="AE1282" s="84"/>
      <c r="AF1282" s="84"/>
      <c r="AG1282" s="84"/>
      <c r="AH1282" s="84"/>
      <c r="AI1282" s="84"/>
      <c r="AJ1282" s="84"/>
    </row>
    <row r="1283" spans="1:36" s="85" customFormat="1">
      <c r="A1283" s="83"/>
      <c r="B1283" s="84"/>
      <c r="C1283" s="84"/>
      <c r="D1283" s="84"/>
      <c r="E1283" s="84"/>
      <c r="F1283" s="84"/>
      <c r="G1283" s="84"/>
      <c r="L1283" s="86"/>
      <c r="M1283" s="86"/>
      <c r="N1283" s="87"/>
      <c r="O1283" s="86"/>
      <c r="P1283" s="86"/>
      <c r="Q1283" s="86"/>
      <c r="T1283" s="88"/>
      <c r="Z1283" s="88"/>
      <c r="AD1283" s="84"/>
      <c r="AE1283" s="84"/>
      <c r="AF1283" s="84"/>
      <c r="AG1283" s="84"/>
      <c r="AH1283" s="84"/>
      <c r="AI1283" s="84"/>
      <c r="AJ1283" s="84"/>
    </row>
    <row r="1284" spans="1:36" s="85" customFormat="1">
      <c r="A1284" s="83"/>
      <c r="B1284" s="84"/>
      <c r="C1284" s="84"/>
      <c r="D1284" s="84"/>
      <c r="E1284" s="84"/>
      <c r="F1284" s="84"/>
      <c r="G1284" s="84"/>
      <c r="L1284" s="86"/>
      <c r="M1284" s="86"/>
      <c r="N1284" s="87"/>
      <c r="O1284" s="86"/>
      <c r="P1284" s="86"/>
      <c r="Q1284" s="86"/>
      <c r="T1284" s="88"/>
      <c r="Z1284" s="88"/>
      <c r="AD1284" s="84"/>
      <c r="AE1284" s="84"/>
      <c r="AF1284" s="84"/>
      <c r="AG1284" s="84"/>
      <c r="AH1284" s="84"/>
      <c r="AI1284" s="84"/>
      <c r="AJ1284" s="84"/>
    </row>
    <row r="1285" spans="1:36" s="85" customFormat="1">
      <c r="A1285" s="83"/>
      <c r="B1285" s="84"/>
      <c r="C1285" s="84"/>
      <c r="D1285" s="84"/>
      <c r="E1285" s="84"/>
      <c r="F1285" s="84"/>
      <c r="G1285" s="84"/>
      <c r="L1285" s="86"/>
      <c r="M1285" s="86"/>
      <c r="N1285" s="87"/>
      <c r="O1285" s="86"/>
      <c r="P1285" s="86"/>
      <c r="Q1285" s="86"/>
      <c r="T1285" s="88"/>
      <c r="Z1285" s="88"/>
      <c r="AD1285" s="84"/>
      <c r="AE1285" s="84"/>
      <c r="AF1285" s="84"/>
      <c r="AG1285" s="84"/>
      <c r="AH1285" s="84"/>
      <c r="AI1285" s="84"/>
      <c r="AJ1285" s="84"/>
    </row>
    <row r="1286" spans="1:36" s="85" customFormat="1">
      <c r="A1286" s="83"/>
      <c r="B1286" s="84"/>
      <c r="C1286" s="84"/>
      <c r="D1286" s="84"/>
      <c r="E1286" s="84"/>
      <c r="F1286" s="84"/>
      <c r="G1286" s="84"/>
      <c r="L1286" s="86"/>
      <c r="M1286" s="86"/>
      <c r="N1286" s="87"/>
      <c r="O1286" s="86"/>
      <c r="P1286" s="86"/>
      <c r="Q1286" s="86"/>
      <c r="T1286" s="88"/>
      <c r="Z1286" s="88"/>
      <c r="AD1286" s="84"/>
      <c r="AE1286" s="84"/>
      <c r="AF1286" s="84"/>
      <c r="AG1286" s="84"/>
      <c r="AH1286" s="84"/>
      <c r="AI1286" s="84"/>
      <c r="AJ1286" s="84"/>
    </row>
    <row r="1287" spans="1:36" s="85" customFormat="1">
      <c r="A1287" s="83"/>
      <c r="B1287" s="84"/>
      <c r="C1287" s="84"/>
      <c r="D1287" s="84"/>
      <c r="E1287" s="84"/>
      <c r="F1287" s="84"/>
      <c r="G1287" s="84"/>
      <c r="L1287" s="86"/>
      <c r="M1287" s="86"/>
      <c r="N1287" s="87"/>
      <c r="O1287" s="86"/>
      <c r="P1287" s="86"/>
      <c r="Q1287" s="86"/>
      <c r="T1287" s="88"/>
      <c r="Z1287" s="88"/>
      <c r="AD1287" s="84"/>
      <c r="AE1287" s="84"/>
      <c r="AF1287" s="84"/>
      <c r="AG1287" s="84"/>
      <c r="AH1287" s="84"/>
      <c r="AI1287" s="84"/>
      <c r="AJ1287" s="84"/>
    </row>
    <row r="1288" spans="1:36" s="85" customFormat="1">
      <c r="A1288" s="83"/>
      <c r="B1288" s="84"/>
      <c r="C1288" s="84"/>
      <c r="D1288" s="84"/>
      <c r="E1288" s="84"/>
      <c r="F1288" s="84"/>
      <c r="G1288" s="84"/>
      <c r="L1288" s="86"/>
      <c r="M1288" s="86"/>
      <c r="N1288" s="87"/>
      <c r="O1288" s="86"/>
      <c r="P1288" s="86"/>
      <c r="Q1288" s="86"/>
      <c r="T1288" s="88"/>
      <c r="Z1288" s="88"/>
      <c r="AD1288" s="84"/>
      <c r="AE1288" s="84"/>
      <c r="AF1288" s="84"/>
      <c r="AG1288" s="84"/>
      <c r="AH1288" s="84"/>
      <c r="AI1288" s="84"/>
      <c r="AJ1288" s="84"/>
    </row>
    <row r="1289" spans="1:36" s="85" customFormat="1">
      <c r="A1289" s="83"/>
      <c r="B1289" s="84"/>
      <c r="C1289" s="84"/>
      <c r="D1289" s="84"/>
      <c r="E1289" s="84"/>
      <c r="F1289" s="84"/>
      <c r="G1289" s="84"/>
      <c r="L1289" s="86"/>
      <c r="M1289" s="86"/>
      <c r="N1289" s="87"/>
      <c r="O1289" s="86"/>
      <c r="P1289" s="86"/>
      <c r="Q1289" s="86"/>
      <c r="T1289" s="88"/>
      <c r="Z1289" s="88"/>
      <c r="AD1289" s="84"/>
      <c r="AE1289" s="84"/>
      <c r="AF1289" s="84"/>
      <c r="AG1289" s="84"/>
      <c r="AH1289" s="84"/>
      <c r="AI1289" s="84"/>
      <c r="AJ1289" s="84"/>
    </row>
    <row r="1290" spans="1:36" s="85" customFormat="1">
      <c r="A1290" s="83"/>
      <c r="B1290" s="84"/>
      <c r="C1290" s="84"/>
      <c r="D1290" s="84"/>
      <c r="E1290" s="84"/>
      <c r="F1290" s="84"/>
      <c r="G1290" s="84"/>
      <c r="L1290" s="86"/>
      <c r="M1290" s="86"/>
      <c r="N1290" s="87"/>
      <c r="O1290" s="86"/>
      <c r="P1290" s="86"/>
      <c r="Q1290" s="86"/>
      <c r="T1290" s="88"/>
      <c r="Z1290" s="88"/>
      <c r="AD1290" s="84"/>
      <c r="AE1290" s="84"/>
      <c r="AF1290" s="84"/>
      <c r="AG1290" s="84"/>
      <c r="AH1290" s="84"/>
      <c r="AI1290" s="84"/>
      <c r="AJ1290" s="84"/>
    </row>
    <row r="1291" spans="1:36" s="85" customFormat="1">
      <c r="A1291" s="83"/>
      <c r="B1291" s="84"/>
      <c r="C1291" s="84"/>
      <c r="D1291" s="84"/>
      <c r="E1291" s="84"/>
      <c r="F1291" s="84"/>
      <c r="G1291" s="84"/>
      <c r="L1291" s="86"/>
      <c r="M1291" s="86"/>
      <c r="N1291" s="87"/>
      <c r="O1291" s="86"/>
      <c r="P1291" s="86"/>
      <c r="Q1291" s="86"/>
      <c r="T1291" s="88"/>
      <c r="Z1291" s="88"/>
      <c r="AD1291" s="84"/>
      <c r="AE1291" s="84"/>
      <c r="AF1291" s="84"/>
      <c r="AG1291" s="84"/>
      <c r="AH1291" s="84"/>
      <c r="AI1291" s="84"/>
      <c r="AJ1291" s="84"/>
    </row>
    <row r="1292" spans="1:36" s="85" customFormat="1">
      <c r="A1292" s="83"/>
      <c r="B1292" s="84"/>
      <c r="C1292" s="84"/>
      <c r="D1292" s="84"/>
      <c r="E1292" s="84"/>
      <c r="F1292" s="84"/>
      <c r="G1292" s="84"/>
      <c r="L1292" s="86"/>
      <c r="M1292" s="86"/>
      <c r="N1292" s="87"/>
      <c r="O1292" s="86"/>
      <c r="P1292" s="86"/>
      <c r="Q1292" s="86"/>
      <c r="T1292" s="88"/>
      <c r="Z1292" s="88"/>
      <c r="AD1292" s="84"/>
      <c r="AE1292" s="84"/>
      <c r="AF1292" s="84"/>
      <c r="AG1292" s="84"/>
      <c r="AH1292" s="84"/>
      <c r="AI1292" s="84"/>
      <c r="AJ1292" s="84"/>
    </row>
    <row r="1293" spans="1:36" s="85" customFormat="1">
      <c r="A1293" s="83"/>
      <c r="B1293" s="84"/>
      <c r="C1293" s="84"/>
      <c r="D1293" s="84"/>
      <c r="E1293" s="84"/>
      <c r="F1293" s="84"/>
      <c r="G1293" s="84"/>
      <c r="L1293" s="86"/>
      <c r="M1293" s="86"/>
      <c r="N1293" s="87"/>
      <c r="O1293" s="86"/>
      <c r="P1293" s="86"/>
      <c r="Q1293" s="86"/>
      <c r="T1293" s="88"/>
      <c r="Z1293" s="88"/>
      <c r="AD1293" s="84"/>
      <c r="AE1293" s="84"/>
      <c r="AF1293" s="84"/>
      <c r="AG1293" s="84"/>
      <c r="AH1293" s="84"/>
      <c r="AI1293" s="84"/>
      <c r="AJ1293" s="84"/>
    </row>
    <row r="1294" spans="1:36" s="85" customFormat="1">
      <c r="A1294" s="83"/>
      <c r="B1294" s="84"/>
      <c r="C1294" s="84"/>
      <c r="D1294" s="84"/>
      <c r="E1294" s="84"/>
      <c r="F1294" s="84"/>
      <c r="G1294" s="84"/>
      <c r="L1294" s="86"/>
      <c r="M1294" s="86"/>
      <c r="N1294" s="87"/>
      <c r="O1294" s="86"/>
      <c r="P1294" s="86"/>
      <c r="Q1294" s="86"/>
      <c r="T1294" s="88"/>
      <c r="Z1294" s="88"/>
      <c r="AD1294" s="84"/>
      <c r="AE1294" s="84"/>
      <c r="AF1294" s="84"/>
      <c r="AG1294" s="84"/>
      <c r="AH1294" s="84"/>
      <c r="AI1294" s="84"/>
      <c r="AJ1294" s="84"/>
    </row>
    <row r="1295" spans="1:36" s="85" customFormat="1">
      <c r="A1295" s="83"/>
      <c r="B1295" s="84"/>
      <c r="C1295" s="84"/>
      <c r="D1295" s="84"/>
      <c r="E1295" s="84"/>
      <c r="F1295" s="84"/>
      <c r="G1295" s="84"/>
      <c r="L1295" s="86"/>
      <c r="M1295" s="86"/>
      <c r="N1295" s="87"/>
      <c r="O1295" s="86"/>
      <c r="P1295" s="86"/>
      <c r="Q1295" s="86"/>
      <c r="T1295" s="88"/>
      <c r="Z1295" s="88"/>
      <c r="AD1295" s="84"/>
      <c r="AE1295" s="84"/>
      <c r="AF1295" s="84"/>
      <c r="AG1295" s="84"/>
      <c r="AH1295" s="84"/>
      <c r="AI1295" s="84"/>
      <c r="AJ1295" s="84"/>
    </row>
    <row r="1296" spans="1:36" s="85" customFormat="1">
      <c r="A1296" s="83"/>
      <c r="B1296" s="84"/>
      <c r="C1296" s="84"/>
      <c r="D1296" s="84"/>
      <c r="E1296" s="84"/>
      <c r="F1296" s="84"/>
      <c r="G1296" s="84"/>
      <c r="L1296" s="86"/>
      <c r="M1296" s="86"/>
      <c r="N1296" s="87"/>
      <c r="O1296" s="86"/>
      <c r="P1296" s="86"/>
      <c r="Q1296" s="86"/>
      <c r="T1296" s="88"/>
      <c r="Z1296" s="88"/>
      <c r="AD1296" s="84"/>
      <c r="AE1296" s="84"/>
      <c r="AF1296" s="84"/>
      <c r="AG1296" s="84"/>
      <c r="AH1296" s="84"/>
      <c r="AI1296" s="84"/>
      <c r="AJ1296" s="84"/>
    </row>
    <row r="1297" spans="1:36" s="85" customFormat="1">
      <c r="A1297" s="83"/>
      <c r="B1297" s="84"/>
      <c r="C1297" s="84"/>
      <c r="D1297" s="84"/>
      <c r="E1297" s="84"/>
      <c r="F1297" s="84"/>
      <c r="G1297" s="84"/>
      <c r="L1297" s="86"/>
      <c r="M1297" s="86"/>
      <c r="N1297" s="87"/>
      <c r="O1297" s="86"/>
      <c r="P1297" s="86"/>
      <c r="Q1297" s="86"/>
      <c r="T1297" s="88"/>
      <c r="Z1297" s="88"/>
      <c r="AD1297" s="84"/>
      <c r="AE1297" s="84"/>
      <c r="AF1297" s="84"/>
      <c r="AG1297" s="84"/>
      <c r="AH1297" s="84"/>
      <c r="AI1297" s="84"/>
      <c r="AJ1297" s="84"/>
    </row>
    <row r="1298" spans="1:36" s="85" customFormat="1">
      <c r="A1298" s="83"/>
      <c r="B1298" s="84"/>
      <c r="C1298" s="84"/>
      <c r="D1298" s="84"/>
      <c r="E1298" s="84"/>
      <c r="F1298" s="84"/>
      <c r="G1298" s="84"/>
      <c r="L1298" s="86"/>
      <c r="M1298" s="86"/>
      <c r="N1298" s="87"/>
      <c r="O1298" s="86"/>
      <c r="P1298" s="86"/>
      <c r="Q1298" s="86"/>
      <c r="T1298" s="88"/>
      <c r="Z1298" s="88"/>
      <c r="AD1298" s="84"/>
      <c r="AE1298" s="84"/>
      <c r="AF1298" s="84"/>
      <c r="AG1298" s="84"/>
      <c r="AH1298" s="84"/>
      <c r="AI1298" s="84"/>
      <c r="AJ1298" s="84"/>
    </row>
    <row r="1299" spans="1:36" s="85" customFormat="1">
      <c r="A1299" s="83"/>
      <c r="B1299" s="84"/>
      <c r="C1299" s="84"/>
      <c r="D1299" s="84"/>
      <c r="E1299" s="84"/>
      <c r="F1299" s="84"/>
      <c r="G1299" s="84"/>
      <c r="L1299" s="86"/>
      <c r="M1299" s="86"/>
      <c r="N1299" s="87"/>
      <c r="O1299" s="86"/>
      <c r="P1299" s="86"/>
      <c r="Q1299" s="86"/>
      <c r="T1299" s="88"/>
      <c r="Z1299" s="88"/>
      <c r="AD1299" s="84"/>
      <c r="AE1299" s="84"/>
      <c r="AF1299" s="84"/>
      <c r="AG1299" s="84"/>
      <c r="AH1299" s="84"/>
      <c r="AI1299" s="84"/>
      <c r="AJ1299" s="84"/>
    </row>
    <row r="1300" spans="1:36" s="85" customFormat="1">
      <c r="A1300" s="83"/>
      <c r="B1300" s="84"/>
      <c r="C1300" s="84"/>
      <c r="D1300" s="84"/>
      <c r="E1300" s="84"/>
      <c r="F1300" s="84"/>
      <c r="G1300" s="84"/>
      <c r="L1300" s="86"/>
      <c r="M1300" s="86"/>
      <c r="N1300" s="87"/>
      <c r="O1300" s="86"/>
      <c r="P1300" s="86"/>
      <c r="Q1300" s="86"/>
      <c r="T1300" s="88"/>
      <c r="Z1300" s="88"/>
      <c r="AD1300" s="84"/>
      <c r="AE1300" s="84"/>
      <c r="AF1300" s="84"/>
      <c r="AG1300" s="84"/>
      <c r="AH1300" s="84"/>
      <c r="AI1300" s="84"/>
      <c r="AJ1300" s="84"/>
    </row>
    <row r="1301" spans="1:36" s="85" customFormat="1">
      <c r="A1301" s="83"/>
      <c r="B1301" s="84"/>
      <c r="C1301" s="84"/>
      <c r="D1301" s="84"/>
      <c r="E1301" s="84"/>
      <c r="F1301" s="84"/>
      <c r="G1301" s="84"/>
      <c r="L1301" s="86"/>
      <c r="M1301" s="86"/>
      <c r="N1301" s="87"/>
      <c r="O1301" s="86"/>
      <c r="P1301" s="86"/>
      <c r="Q1301" s="86"/>
      <c r="T1301" s="88"/>
      <c r="Z1301" s="88"/>
      <c r="AD1301" s="84"/>
      <c r="AE1301" s="84"/>
      <c r="AF1301" s="84"/>
      <c r="AG1301" s="84"/>
      <c r="AH1301" s="84"/>
      <c r="AI1301" s="84"/>
      <c r="AJ1301" s="84"/>
    </row>
    <row r="1302" spans="1:36" s="85" customFormat="1">
      <c r="A1302" s="83"/>
      <c r="B1302" s="84"/>
      <c r="C1302" s="84"/>
      <c r="D1302" s="84"/>
      <c r="E1302" s="84"/>
      <c r="F1302" s="84"/>
      <c r="G1302" s="84"/>
      <c r="L1302" s="86"/>
      <c r="M1302" s="86"/>
      <c r="N1302" s="87"/>
      <c r="O1302" s="86"/>
      <c r="P1302" s="86"/>
      <c r="Q1302" s="86"/>
      <c r="T1302" s="88"/>
      <c r="Z1302" s="88"/>
      <c r="AD1302" s="84"/>
      <c r="AE1302" s="84"/>
      <c r="AF1302" s="84"/>
      <c r="AG1302" s="84"/>
      <c r="AH1302" s="84"/>
      <c r="AI1302" s="84"/>
      <c r="AJ1302" s="84"/>
    </row>
    <row r="1303" spans="1:36" s="85" customFormat="1">
      <c r="A1303" s="83"/>
      <c r="B1303" s="84"/>
      <c r="C1303" s="84"/>
      <c r="D1303" s="84"/>
      <c r="E1303" s="84"/>
      <c r="F1303" s="84"/>
      <c r="G1303" s="84"/>
      <c r="L1303" s="86"/>
      <c r="M1303" s="86"/>
      <c r="N1303" s="87"/>
      <c r="O1303" s="86"/>
      <c r="P1303" s="86"/>
      <c r="Q1303" s="86"/>
      <c r="T1303" s="88"/>
      <c r="Z1303" s="88"/>
      <c r="AD1303" s="84"/>
      <c r="AE1303" s="84"/>
      <c r="AF1303" s="84"/>
      <c r="AG1303" s="84"/>
      <c r="AH1303" s="84"/>
      <c r="AI1303" s="84"/>
      <c r="AJ1303" s="84"/>
    </row>
    <row r="1304" spans="1:36" s="85" customFormat="1">
      <c r="A1304" s="83"/>
      <c r="B1304" s="84"/>
      <c r="C1304" s="84"/>
      <c r="D1304" s="84"/>
      <c r="E1304" s="84"/>
      <c r="F1304" s="84"/>
      <c r="G1304" s="84"/>
      <c r="L1304" s="86"/>
      <c r="M1304" s="86"/>
      <c r="N1304" s="87"/>
      <c r="O1304" s="86"/>
      <c r="P1304" s="86"/>
      <c r="Q1304" s="86"/>
      <c r="T1304" s="88"/>
      <c r="Z1304" s="88"/>
      <c r="AD1304" s="84"/>
      <c r="AE1304" s="84"/>
      <c r="AF1304" s="84"/>
      <c r="AG1304" s="84"/>
      <c r="AH1304" s="84"/>
      <c r="AI1304" s="84"/>
      <c r="AJ1304" s="84"/>
    </row>
    <row r="1305" spans="1:36" s="85" customFormat="1">
      <c r="A1305" s="83"/>
      <c r="B1305" s="84"/>
      <c r="C1305" s="84"/>
      <c r="D1305" s="84"/>
      <c r="E1305" s="84"/>
      <c r="F1305" s="84"/>
      <c r="G1305" s="84"/>
      <c r="L1305" s="86"/>
      <c r="M1305" s="86"/>
      <c r="N1305" s="87"/>
      <c r="O1305" s="86"/>
      <c r="P1305" s="86"/>
      <c r="Q1305" s="86"/>
      <c r="T1305" s="88"/>
      <c r="Z1305" s="88"/>
      <c r="AD1305" s="84"/>
      <c r="AE1305" s="84"/>
      <c r="AF1305" s="84"/>
      <c r="AG1305" s="84"/>
      <c r="AH1305" s="84"/>
      <c r="AI1305" s="84"/>
      <c r="AJ1305" s="84"/>
    </row>
    <row r="1306" spans="1:36" s="85" customFormat="1">
      <c r="A1306" s="83"/>
      <c r="B1306" s="84"/>
      <c r="C1306" s="84"/>
      <c r="D1306" s="84"/>
      <c r="E1306" s="84"/>
      <c r="F1306" s="84"/>
      <c r="G1306" s="84"/>
      <c r="L1306" s="86"/>
      <c r="M1306" s="86"/>
      <c r="N1306" s="87"/>
      <c r="O1306" s="86"/>
      <c r="P1306" s="86"/>
      <c r="Q1306" s="86"/>
      <c r="T1306" s="88"/>
      <c r="Z1306" s="88"/>
      <c r="AD1306" s="84"/>
      <c r="AE1306" s="84"/>
      <c r="AF1306" s="84"/>
      <c r="AG1306" s="84"/>
      <c r="AH1306" s="84"/>
      <c r="AI1306" s="84"/>
      <c r="AJ1306" s="84"/>
    </row>
    <row r="1307" spans="1:36" s="85" customFormat="1">
      <c r="A1307" s="83"/>
      <c r="B1307" s="84"/>
      <c r="C1307" s="84"/>
      <c r="D1307" s="84"/>
      <c r="E1307" s="84"/>
      <c r="F1307" s="84"/>
      <c r="G1307" s="84"/>
      <c r="L1307" s="86"/>
      <c r="M1307" s="86"/>
      <c r="N1307" s="87"/>
      <c r="O1307" s="86"/>
      <c r="P1307" s="86"/>
      <c r="Q1307" s="86"/>
      <c r="T1307" s="88"/>
      <c r="Z1307" s="88"/>
      <c r="AD1307" s="84"/>
      <c r="AE1307" s="84"/>
      <c r="AF1307" s="84"/>
      <c r="AG1307" s="84"/>
      <c r="AH1307" s="84"/>
      <c r="AI1307" s="84"/>
      <c r="AJ1307" s="84"/>
    </row>
    <row r="1308" spans="1:36" s="85" customFormat="1">
      <c r="A1308" s="83"/>
      <c r="B1308" s="84"/>
      <c r="C1308" s="84"/>
      <c r="D1308" s="84"/>
      <c r="E1308" s="84"/>
      <c r="F1308" s="84"/>
      <c r="G1308" s="84"/>
      <c r="L1308" s="86"/>
      <c r="M1308" s="86"/>
      <c r="N1308" s="87"/>
      <c r="O1308" s="86"/>
      <c r="P1308" s="86"/>
      <c r="Q1308" s="86"/>
      <c r="T1308" s="88"/>
      <c r="Z1308" s="88"/>
      <c r="AD1308" s="84"/>
      <c r="AE1308" s="84"/>
      <c r="AF1308" s="84"/>
      <c r="AG1308" s="84"/>
      <c r="AH1308" s="84"/>
      <c r="AI1308" s="84"/>
      <c r="AJ1308" s="84"/>
    </row>
    <row r="1309" spans="1:36" s="85" customFormat="1">
      <c r="A1309" s="83"/>
      <c r="B1309" s="84"/>
      <c r="C1309" s="84"/>
      <c r="D1309" s="84"/>
      <c r="E1309" s="84"/>
      <c r="F1309" s="84"/>
      <c r="G1309" s="84"/>
      <c r="L1309" s="86"/>
      <c r="M1309" s="86"/>
      <c r="N1309" s="87"/>
      <c r="O1309" s="86"/>
      <c r="P1309" s="86"/>
      <c r="Q1309" s="86"/>
      <c r="T1309" s="88"/>
      <c r="Z1309" s="88"/>
      <c r="AD1309" s="84"/>
      <c r="AE1309" s="84"/>
      <c r="AF1309" s="84"/>
      <c r="AG1309" s="84"/>
      <c r="AH1309" s="84"/>
      <c r="AI1309" s="84"/>
      <c r="AJ1309" s="84"/>
    </row>
    <row r="1310" spans="1:36" s="85" customFormat="1">
      <c r="A1310" s="83"/>
      <c r="B1310" s="84"/>
      <c r="C1310" s="84"/>
      <c r="D1310" s="84"/>
      <c r="E1310" s="84"/>
      <c r="F1310" s="84"/>
      <c r="G1310" s="84"/>
      <c r="L1310" s="86"/>
      <c r="M1310" s="86"/>
      <c r="N1310" s="87"/>
      <c r="O1310" s="86"/>
      <c r="P1310" s="86"/>
      <c r="Q1310" s="86"/>
      <c r="T1310" s="88"/>
      <c r="Z1310" s="88"/>
      <c r="AD1310" s="84"/>
      <c r="AE1310" s="84"/>
      <c r="AF1310" s="84"/>
      <c r="AG1310" s="84"/>
      <c r="AH1310" s="84"/>
      <c r="AI1310" s="84"/>
      <c r="AJ1310" s="84"/>
    </row>
    <row r="1311" spans="1:36" s="85" customFormat="1">
      <c r="A1311" s="83"/>
      <c r="B1311" s="84"/>
      <c r="C1311" s="84"/>
      <c r="D1311" s="84"/>
      <c r="E1311" s="84"/>
      <c r="F1311" s="84"/>
      <c r="G1311" s="84"/>
      <c r="L1311" s="86"/>
      <c r="M1311" s="86"/>
      <c r="N1311" s="87"/>
      <c r="O1311" s="86"/>
      <c r="P1311" s="86"/>
      <c r="Q1311" s="86"/>
      <c r="T1311" s="88"/>
      <c r="Z1311" s="88"/>
      <c r="AD1311" s="84"/>
      <c r="AE1311" s="84"/>
      <c r="AF1311" s="84"/>
      <c r="AG1311" s="84"/>
      <c r="AH1311" s="84"/>
      <c r="AI1311" s="84"/>
      <c r="AJ1311" s="84"/>
    </row>
    <row r="1312" spans="1:36" s="85" customFormat="1">
      <c r="A1312" s="83"/>
      <c r="B1312" s="84"/>
      <c r="C1312" s="84"/>
      <c r="D1312" s="84"/>
      <c r="E1312" s="84"/>
      <c r="F1312" s="84"/>
      <c r="G1312" s="84"/>
      <c r="L1312" s="86"/>
      <c r="M1312" s="86"/>
      <c r="N1312" s="87"/>
      <c r="O1312" s="86"/>
      <c r="P1312" s="86"/>
      <c r="Q1312" s="86"/>
      <c r="T1312" s="88"/>
      <c r="Z1312" s="88"/>
      <c r="AD1312" s="84"/>
      <c r="AE1312" s="84"/>
      <c r="AF1312" s="84"/>
      <c r="AG1312" s="84"/>
      <c r="AH1312" s="84"/>
      <c r="AI1312" s="84"/>
      <c r="AJ1312" s="84"/>
    </row>
    <row r="1313" spans="1:36" s="85" customFormat="1">
      <c r="A1313" s="83"/>
      <c r="B1313" s="84"/>
      <c r="C1313" s="84"/>
      <c r="D1313" s="84"/>
      <c r="E1313" s="84"/>
      <c r="F1313" s="84"/>
      <c r="G1313" s="84"/>
      <c r="L1313" s="86"/>
      <c r="M1313" s="86"/>
      <c r="N1313" s="87"/>
      <c r="O1313" s="86"/>
      <c r="P1313" s="86"/>
      <c r="Q1313" s="86"/>
      <c r="T1313" s="88"/>
      <c r="Z1313" s="88"/>
      <c r="AD1313" s="84"/>
      <c r="AE1313" s="84"/>
      <c r="AF1313" s="84"/>
      <c r="AG1313" s="84"/>
      <c r="AH1313" s="84"/>
      <c r="AI1313" s="84"/>
      <c r="AJ1313" s="84"/>
    </row>
    <row r="1314" spans="1:36" s="85" customFormat="1">
      <c r="A1314" s="83"/>
      <c r="B1314" s="84"/>
      <c r="C1314" s="84"/>
      <c r="D1314" s="84"/>
      <c r="E1314" s="84"/>
      <c r="F1314" s="84"/>
      <c r="G1314" s="84"/>
      <c r="L1314" s="86"/>
      <c r="M1314" s="86"/>
      <c r="N1314" s="87"/>
      <c r="O1314" s="86"/>
      <c r="P1314" s="86"/>
      <c r="Q1314" s="86"/>
      <c r="T1314" s="88"/>
      <c r="Z1314" s="88"/>
      <c r="AD1314" s="84"/>
      <c r="AE1314" s="84"/>
      <c r="AF1314" s="84"/>
      <c r="AG1314" s="84"/>
      <c r="AH1314" s="84"/>
      <c r="AI1314" s="84"/>
      <c r="AJ1314" s="84"/>
    </row>
    <row r="1315" spans="1:36" s="85" customFormat="1">
      <c r="A1315" s="83"/>
      <c r="B1315" s="84"/>
      <c r="C1315" s="84"/>
      <c r="D1315" s="84"/>
      <c r="E1315" s="84"/>
      <c r="F1315" s="84"/>
      <c r="G1315" s="84"/>
      <c r="L1315" s="86"/>
      <c r="M1315" s="86"/>
      <c r="N1315" s="87"/>
      <c r="O1315" s="86"/>
      <c r="P1315" s="86"/>
      <c r="Q1315" s="86"/>
      <c r="T1315" s="88"/>
      <c r="Z1315" s="88"/>
      <c r="AD1315" s="84"/>
      <c r="AE1315" s="84"/>
      <c r="AF1315" s="84"/>
      <c r="AG1315" s="84"/>
      <c r="AH1315" s="84"/>
      <c r="AI1315" s="84"/>
      <c r="AJ1315" s="84"/>
    </row>
    <row r="1316" spans="1:36" s="85" customFormat="1">
      <c r="A1316" s="83"/>
      <c r="B1316" s="84"/>
      <c r="C1316" s="84"/>
      <c r="D1316" s="84"/>
      <c r="E1316" s="84"/>
      <c r="F1316" s="84"/>
      <c r="G1316" s="84"/>
      <c r="L1316" s="86"/>
      <c r="M1316" s="86"/>
      <c r="N1316" s="87"/>
      <c r="O1316" s="86"/>
      <c r="P1316" s="86"/>
      <c r="Q1316" s="86"/>
      <c r="T1316" s="88"/>
      <c r="Z1316" s="88"/>
      <c r="AD1316" s="84"/>
      <c r="AE1316" s="84"/>
      <c r="AF1316" s="84"/>
      <c r="AG1316" s="84"/>
      <c r="AH1316" s="84"/>
      <c r="AI1316" s="84"/>
      <c r="AJ1316" s="84"/>
    </row>
    <row r="1317" spans="1:36" s="85" customFormat="1">
      <c r="A1317" s="83"/>
      <c r="B1317" s="84"/>
      <c r="C1317" s="84"/>
      <c r="D1317" s="84"/>
      <c r="E1317" s="84"/>
      <c r="F1317" s="84"/>
      <c r="G1317" s="84"/>
      <c r="L1317" s="86"/>
      <c r="M1317" s="86"/>
      <c r="N1317" s="87"/>
      <c r="O1317" s="86"/>
      <c r="P1317" s="86"/>
      <c r="Q1317" s="86"/>
      <c r="T1317" s="88"/>
      <c r="Z1317" s="88"/>
      <c r="AD1317" s="84"/>
      <c r="AE1317" s="84"/>
      <c r="AF1317" s="84"/>
      <c r="AG1317" s="84"/>
      <c r="AH1317" s="84"/>
      <c r="AI1317" s="84"/>
      <c r="AJ1317" s="84"/>
    </row>
    <row r="1318" spans="1:36" s="85" customFormat="1">
      <c r="A1318" s="83"/>
      <c r="B1318" s="84"/>
      <c r="C1318" s="84"/>
      <c r="D1318" s="84"/>
      <c r="E1318" s="84"/>
      <c r="F1318" s="84"/>
      <c r="G1318" s="84"/>
      <c r="L1318" s="86"/>
      <c r="M1318" s="86"/>
      <c r="N1318" s="87"/>
      <c r="O1318" s="86"/>
      <c r="P1318" s="86"/>
      <c r="Q1318" s="86"/>
      <c r="T1318" s="88"/>
      <c r="Z1318" s="88"/>
      <c r="AD1318" s="84"/>
      <c r="AE1318" s="84"/>
      <c r="AF1318" s="84"/>
      <c r="AG1318" s="84"/>
      <c r="AH1318" s="84"/>
      <c r="AI1318" s="84"/>
      <c r="AJ1318" s="84"/>
    </row>
    <row r="1319" spans="1:36" s="85" customFormat="1">
      <c r="A1319" s="83"/>
      <c r="B1319" s="84"/>
      <c r="C1319" s="84"/>
      <c r="D1319" s="84"/>
      <c r="E1319" s="84"/>
      <c r="F1319" s="84"/>
      <c r="G1319" s="84"/>
      <c r="L1319" s="86"/>
      <c r="M1319" s="86"/>
      <c r="N1319" s="87"/>
      <c r="O1319" s="86"/>
      <c r="P1319" s="86"/>
      <c r="Q1319" s="86"/>
      <c r="T1319" s="88"/>
      <c r="Z1319" s="88"/>
      <c r="AD1319" s="84"/>
      <c r="AE1319" s="84"/>
      <c r="AF1319" s="84"/>
      <c r="AG1319" s="84"/>
      <c r="AH1319" s="84"/>
      <c r="AI1319" s="84"/>
      <c r="AJ1319" s="84"/>
    </row>
    <row r="1320" spans="1:36" s="85" customFormat="1">
      <c r="A1320" s="83"/>
      <c r="B1320" s="84"/>
      <c r="C1320" s="84"/>
      <c r="D1320" s="84"/>
      <c r="E1320" s="84"/>
      <c r="F1320" s="84"/>
      <c r="G1320" s="84"/>
      <c r="L1320" s="86"/>
      <c r="M1320" s="86"/>
      <c r="N1320" s="87"/>
      <c r="O1320" s="86"/>
      <c r="P1320" s="86"/>
      <c r="Q1320" s="86"/>
      <c r="T1320" s="88"/>
      <c r="Z1320" s="88"/>
      <c r="AD1320" s="84"/>
      <c r="AE1320" s="84"/>
      <c r="AF1320" s="84"/>
      <c r="AG1320" s="84"/>
      <c r="AH1320" s="84"/>
      <c r="AI1320" s="84"/>
      <c r="AJ1320" s="84"/>
    </row>
    <row r="1321" spans="1:36" s="85" customFormat="1">
      <c r="A1321" s="83"/>
      <c r="B1321" s="84"/>
      <c r="C1321" s="84"/>
      <c r="D1321" s="84"/>
      <c r="E1321" s="84"/>
      <c r="F1321" s="84"/>
      <c r="G1321" s="84"/>
      <c r="L1321" s="86"/>
      <c r="M1321" s="86"/>
      <c r="N1321" s="87"/>
      <c r="O1321" s="86"/>
      <c r="P1321" s="86"/>
      <c r="Q1321" s="86"/>
      <c r="T1321" s="88"/>
      <c r="Z1321" s="88"/>
      <c r="AD1321" s="84"/>
      <c r="AE1321" s="84"/>
      <c r="AF1321" s="84"/>
      <c r="AG1321" s="84"/>
      <c r="AH1321" s="84"/>
      <c r="AI1321" s="84"/>
      <c r="AJ1321" s="84"/>
    </row>
    <row r="1322" spans="1:36" s="85" customFormat="1">
      <c r="A1322" s="83"/>
      <c r="B1322" s="84"/>
      <c r="C1322" s="84"/>
      <c r="D1322" s="84"/>
      <c r="E1322" s="84"/>
      <c r="F1322" s="84"/>
      <c r="G1322" s="84"/>
      <c r="L1322" s="86"/>
      <c r="M1322" s="86"/>
      <c r="N1322" s="87"/>
      <c r="O1322" s="86"/>
      <c r="P1322" s="86"/>
      <c r="Q1322" s="86"/>
      <c r="T1322" s="88"/>
      <c r="Z1322" s="88"/>
      <c r="AD1322" s="84"/>
      <c r="AE1322" s="84"/>
      <c r="AF1322" s="84"/>
      <c r="AG1322" s="84"/>
      <c r="AH1322" s="84"/>
      <c r="AI1322" s="84"/>
      <c r="AJ1322" s="84"/>
    </row>
    <row r="1323" spans="1:36" s="85" customFormat="1">
      <c r="A1323" s="83"/>
      <c r="B1323" s="84"/>
      <c r="C1323" s="84"/>
      <c r="D1323" s="84"/>
      <c r="E1323" s="84"/>
      <c r="F1323" s="84"/>
      <c r="G1323" s="84"/>
      <c r="L1323" s="86"/>
      <c r="M1323" s="86"/>
      <c r="N1323" s="87"/>
      <c r="O1323" s="86"/>
      <c r="P1323" s="86"/>
      <c r="Q1323" s="86"/>
      <c r="T1323" s="88"/>
      <c r="Z1323" s="88"/>
      <c r="AD1323" s="84"/>
      <c r="AE1323" s="84"/>
      <c r="AF1323" s="84"/>
      <c r="AG1323" s="84"/>
      <c r="AH1323" s="84"/>
      <c r="AI1323" s="84"/>
      <c r="AJ1323" s="84"/>
    </row>
    <row r="1324" spans="1:36" s="85" customFormat="1">
      <c r="A1324" s="83"/>
      <c r="B1324" s="84"/>
      <c r="C1324" s="84"/>
      <c r="D1324" s="84"/>
      <c r="E1324" s="84"/>
      <c r="F1324" s="84"/>
      <c r="G1324" s="84"/>
      <c r="L1324" s="86"/>
      <c r="M1324" s="86"/>
      <c r="N1324" s="87"/>
      <c r="O1324" s="86"/>
      <c r="P1324" s="86"/>
      <c r="Q1324" s="86"/>
      <c r="T1324" s="88"/>
      <c r="Z1324" s="88"/>
      <c r="AD1324" s="84"/>
      <c r="AE1324" s="84"/>
      <c r="AF1324" s="84"/>
      <c r="AG1324" s="84"/>
      <c r="AH1324" s="84"/>
      <c r="AI1324" s="84"/>
      <c r="AJ1324" s="84"/>
    </row>
    <row r="1325" spans="1:36" s="85" customFormat="1">
      <c r="A1325" s="83"/>
      <c r="B1325" s="84"/>
      <c r="C1325" s="84"/>
      <c r="D1325" s="84"/>
      <c r="E1325" s="84"/>
      <c r="F1325" s="84"/>
      <c r="G1325" s="84"/>
      <c r="L1325" s="86"/>
      <c r="M1325" s="86"/>
      <c r="N1325" s="87"/>
      <c r="O1325" s="86"/>
      <c r="P1325" s="86"/>
      <c r="Q1325" s="86"/>
      <c r="T1325" s="88"/>
      <c r="Z1325" s="88"/>
      <c r="AD1325" s="84"/>
      <c r="AE1325" s="84"/>
      <c r="AF1325" s="84"/>
      <c r="AG1325" s="84"/>
      <c r="AH1325" s="84"/>
      <c r="AI1325" s="84"/>
      <c r="AJ1325" s="84"/>
    </row>
    <row r="1326" spans="1:36" s="85" customFormat="1">
      <c r="A1326" s="83"/>
      <c r="B1326" s="84"/>
      <c r="C1326" s="84"/>
      <c r="D1326" s="84"/>
      <c r="E1326" s="84"/>
      <c r="F1326" s="84"/>
      <c r="G1326" s="84"/>
      <c r="L1326" s="86"/>
      <c r="M1326" s="86"/>
      <c r="N1326" s="87"/>
      <c r="O1326" s="86"/>
      <c r="P1326" s="86"/>
      <c r="Q1326" s="86"/>
      <c r="T1326" s="88"/>
      <c r="Z1326" s="88"/>
      <c r="AD1326" s="84"/>
      <c r="AE1326" s="84"/>
      <c r="AF1326" s="84"/>
      <c r="AG1326" s="84"/>
      <c r="AH1326" s="84"/>
      <c r="AI1326" s="84"/>
      <c r="AJ1326" s="84"/>
    </row>
    <row r="1327" spans="1:36" s="85" customFormat="1">
      <c r="A1327" s="83"/>
      <c r="B1327" s="84"/>
      <c r="C1327" s="84"/>
      <c r="D1327" s="84"/>
      <c r="E1327" s="84"/>
      <c r="F1327" s="84"/>
      <c r="G1327" s="84"/>
      <c r="L1327" s="86"/>
      <c r="M1327" s="86"/>
      <c r="N1327" s="87"/>
      <c r="O1327" s="86"/>
      <c r="P1327" s="86"/>
      <c r="Q1327" s="86"/>
      <c r="T1327" s="88"/>
      <c r="Z1327" s="88"/>
      <c r="AD1327" s="84"/>
      <c r="AE1327" s="84"/>
      <c r="AF1327" s="84"/>
      <c r="AG1327" s="84"/>
      <c r="AH1327" s="84"/>
      <c r="AI1327" s="84"/>
      <c r="AJ1327" s="84"/>
    </row>
    <row r="1328" spans="1:36" s="85" customFormat="1">
      <c r="A1328" s="83"/>
      <c r="B1328" s="84"/>
      <c r="C1328" s="84"/>
      <c r="D1328" s="84"/>
      <c r="E1328" s="84"/>
      <c r="F1328" s="84"/>
      <c r="G1328" s="84"/>
      <c r="L1328" s="86"/>
      <c r="M1328" s="86"/>
      <c r="N1328" s="87"/>
      <c r="O1328" s="86"/>
      <c r="P1328" s="86"/>
      <c r="Q1328" s="86"/>
      <c r="T1328" s="88"/>
      <c r="Z1328" s="88"/>
      <c r="AD1328" s="84"/>
      <c r="AE1328" s="84"/>
      <c r="AF1328" s="84"/>
      <c r="AG1328" s="84"/>
      <c r="AH1328" s="84"/>
      <c r="AI1328" s="84"/>
      <c r="AJ1328" s="84"/>
    </row>
    <row r="1329" spans="1:36" s="85" customFormat="1">
      <c r="A1329" s="83"/>
      <c r="B1329" s="84"/>
      <c r="C1329" s="84"/>
      <c r="D1329" s="84"/>
      <c r="E1329" s="84"/>
      <c r="F1329" s="84"/>
      <c r="G1329" s="84"/>
      <c r="L1329" s="86"/>
      <c r="M1329" s="86"/>
      <c r="N1329" s="87"/>
      <c r="O1329" s="86"/>
      <c r="P1329" s="86"/>
      <c r="Q1329" s="86"/>
      <c r="T1329" s="88"/>
      <c r="Z1329" s="88"/>
      <c r="AD1329" s="84"/>
      <c r="AE1329" s="84"/>
      <c r="AF1329" s="84"/>
      <c r="AG1329" s="84"/>
      <c r="AH1329" s="84"/>
      <c r="AI1329" s="84"/>
      <c r="AJ1329" s="84"/>
    </row>
    <row r="1330" spans="1:36" s="85" customFormat="1">
      <c r="A1330" s="83"/>
      <c r="B1330" s="84"/>
      <c r="C1330" s="84"/>
      <c r="D1330" s="84"/>
      <c r="E1330" s="84"/>
      <c r="F1330" s="84"/>
      <c r="G1330" s="84"/>
      <c r="L1330" s="86"/>
      <c r="M1330" s="86"/>
      <c r="N1330" s="87"/>
      <c r="O1330" s="86"/>
      <c r="P1330" s="86"/>
      <c r="Q1330" s="86"/>
      <c r="T1330" s="88"/>
      <c r="Z1330" s="88"/>
      <c r="AD1330" s="84"/>
      <c r="AE1330" s="84"/>
      <c r="AF1330" s="84"/>
      <c r="AG1330" s="84"/>
      <c r="AH1330" s="84"/>
      <c r="AI1330" s="84"/>
      <c r="AJ1330" s="84"/>
    </row>
    <row r="1331" spans="1:36" s="85" customFormat="1">
      <c r="A1331" s="83"/>
      <c r="B1331" s="84"/>
      <c r="C1331" s="84"/>
      <c r="D1331" s="84"/>
      <c r="E1331" s="84"/>
      <c r="F1331" s="84"/>
      <c r="G1331" s="84"/>
      <c r="L1331" s="86"/>
      <c r="M1331" s="86"/>
      <c r="N1331" s="87"/>
      <c r="O1331" s="86"/>
      <c r="P1331" s="86"/>
      <c r="Q1331" s="86"/>
      <c r="T1331" s="88"/>
      <c r="Z1331" s="88"/>
      <c r="AD1331" s="84"/>
      <c r="AE1331" s="84"/>
      <c r="AF1331" s="84"/>
      <c r="AG1331" s="84"/>
      <c r="AH1331" s="84"/>
      <c r="AI1331" s="84"/>
      <c r="AJ1331" s="84"/>
    </row>
    <row r="1332" spans="1:36" s="85" customFormat="1">
      <c r="A1332" s="83"/>
      <c r="B1332" s="84"/>
      <c r="C1332" s="84"/>
      <c r="D1332" s="84"/>
      <c r="E1332" s="84"/>
      <c r="F1332" s="84"/>
      <c r="G1332" s="84"/>
      <c r="L1332" s="86"/>
      <c r="M1332" s="86"/>
      <c r="N1332" s="87"/>
      <c r="O1332" s="86"/>
      <c r="P1332" s="86"/>
      <c r="Q1332" s="86"/>
      <c r="T1332" s="88"/>
      <c r="Z1332" s="88"/>
      <c r="AD1332" s="84"/>
      <c r="AE1332" s="84"/>
      <c r="AF1332" s="84"/>
      <c r="AG1332" s="84"/>
      <c r="AH1332" s="84"/>
      <c r="AI1332" s="84"/>
      <c r="AJ1332" s="84"/>
    </row>
    <row r="1333" spans="1:36" s="85" customFormat="1">
      <c r="A1333" s="83"/>
      <c r="B1333" s="84"/>
      <c r="C1333" s="84"/>
      <c r="D1333" s="84"/>
      <c r="E1333" s="84"/>
      <c r="F1333" s="84"/>
      <c r="G1333" s="84"/>
      <c r="L1333" s="86"/>
      <c r="M1333" s="86"/>
      <c r="N1333" s="87"/>
      <c r="O1333" s="86"/>
      <c r="P1333" s="86"/>
      <c r="Q1333" s="86"/>
      <c r="T1333" s="88"/>
      <c r="Z1333" s="88"/>
      <c r="AD1333" s="84"/>
      <c r="AE1333" s="84"/>
      <c r="AF1333" s="84"/>
      <c r="AG1333" s="84"/>
      <c r="AH1333" s="84"/>
      <c r="AI1333" s="84"/>
      <c r="AJ1333" s="84"/>
    </row>
    <row r="1334" spans="1:36" s="85" customFormat="1">
      <c r="A1334" s="83"/>
      <c r="B1334" s="84"/>
      <c r="C1334" s="84"/>
      <c r="D1334" s="84"/>
      <c r="E1334" s="84"/>
      <c r="F1334" s="84"/>
      <c r="G1334" s="84"/>
      <c r="L1334" s="86"/>
      <c r="M1334" s="86"/>
      <c r="N1334" s="87"/>
      <c r="O1334" s="86"/>
      <c r="P1334" s="86"/>
      <c r="Q1334" s="86"/>
      <c r="T1334" s="88"/>
      <c r="Z1334" s="88"/>
      <c r="AD1334" s="84"/>
      <c r="AE1334" s="84"/>
      <c r="AF1334" s="84"/>
      <c r="AG1334" s="84"/>
      <c r="AH1334" s="84"/>
      <c r="AI1334" s="84"/>
      <c r="AJ1334" s="84"/>
    </row>
    <row r="1335" spans="1:36" s="85" customFormat="1">
      <c r="A1335" s="83"/>
      <c r="B1335" s="84"/>
      <c r="C1335" s="84"/>
      <c r="D1335" s="84"/>
      <c r="E1335" s="84"/>
      <c r="F1335" s="84"/>
      <c r="G1335" s="84"/>
      <c r="L1335" s="86"/>
      <c r="M1335" s="86"/>
      <c r="N1335" s="87"/>
      <c r="O1335" s="86"/>
      <c r="P1335" s="86"/>
      <c r="Q1335" s="86"/>
      <c r="T1335" s="88"/>
      <c r="Z1335" s="88"/>
      <c r="AD1335" s="84"/>
      <c r="AE1335" s="84"/>
      <c r="AF1335" s="84"/>
      <c r="AG1335" s="84"/>
      <c r="AH1335" s="84"/>
      <c r="AI1335" s="84"/>
      <c r="AJ1335" s="84"/>
    </row>
    <row r="1336" spans="1:36" s="85" customFormat="1">
      <c r="A1336" s="83"/>
      <c r="B1336" s="84"/>
      <c r="C1336" s="84"/>
      <c r="D1336" s="84"/>
      <c r="E1336" s="84"/>
      <c r="F1336" s="84"/>
      <c r="G1336" s="84"/>
      <c r="L1336" s="86"/>
      <c r="M1336" s="86"/>
      <c r="N1336" s="87"/>
      <c r="O1336" s="86"/>
      <c r="P1336" s="86"/>
      <c r="Q1336" s="86"/>
      <c r="T1336" s="88"/>
      <c r="Z1336" s="88"/>
      <c r="AD1336" s="84"/>
      <c r="AE1336" s="84"/>
      <c r="AF1336" s="84"/>
      <c r="AG1336" s="84"/>
      <c r="AH1336" s="84"/>
      <c r="AI1336" s="84"/>
      <c r="AJ1336" s="84"/>
    </row>
    <row r="1337" spans="1:36" s="85" customFormat="1">
      <c r="A1337" s="83"/>
      <c r="B1337" s="84"/>
      <c r="C1337" s="84"/>
      <c r="D1337" s="84"/>
      <c r="E1337" s="84"/>
      <c r="F1337" s="84"/>
      <c r="G1337" s="84"/>
      <c r="L1337" s="86"/>
      <c r="M1337" s="86"/>
      <c r="N1337" s="87"/>
      <c r="O1337" s="86"/>
      <c r="P1337" s="86"/>
      <c r="Q1337" s="86"/>
      <c r="T1337" s="88"/>
      <c r="Z1337" s="88"/>
      <c r="AD1337" s="84"/>
      <c r="AE1337" s="84"/>
      <c r="AF1337" s="84"/>
      <c r="AG1337" s="84"/>
      <c r="AH1337" s="84"/>
      <c r="AI1337" s="84"/>
      <c r="AJ1337" s="84"/>
    </row>
    <row r="1338" spans="1:36" s="85" customFormat="1">
      <c r="A1338" s="83"/>
      <c r="B1338" s="84"/>
      <c r="C1338" s="84"/>
      <c r="D1338" s="84"/>
      <c r="E1338" s="84"/>
      <c r="F1338" s="84"/>
      <c r="G1338" s="84"/>
      <c r="L1338" s="86"/>
      <c r="M1338" s="86"/>
      <c r="N1338" s="87"/>
      <c r="O1338" s="86"/>
      <c r="P1338" s="86"/>
      <c r="Q1338" s="86"/>
      <c r="T1338" s="88"/>
      <c r="Z1338" s="88"/>
      <c r="AD1338" s="84"/>
      <c r="AE1338" s="84"/>
      <c r="AF1338" s="84"/>
      <c r="AG1338" s="84"/>
      <c r="AH1338" s="84"/>
      <c r="AI1338" s="84"/>
      <c r="AJ1338" s="84"/>
    </row>
    <row r="1339" spans="1:36" s="85" customFormat="1">
      <c r="A1339" s="83"/>
      <c r="B1339" s="84"/>
      <c r="C1339" s="84"/>
      <c r="D1339" s="84"/>
      <c r="E1339" s="84"/>
      <c r="F1339" s="84"/>
      <c r="G1339" s="84"/>
      <c r="L1339" s="86"/>
      <c r="M1339" s="86"/>
      <c r="N1339" s="87"/>
      <c r="O1339" s="86"/>
      <c r="P1339" s="86"/>
      <c r="Q1339" s="86"/>
      <c r="T1339" s="88"/>
      <c r="Z1339" s="88"/>
      <c r="AD1339" s="84"/>
      <c r="AE1339" s="84"/>
      <c r="AF1339" s="84"/>
      <c r="AG1339" s="84"/>
      <c r="AH1339" s="84"/>
      <c r="AI1339" s="84"/>
      <c r="AJ1339" s="84"/>
    </row>
    <row r="1340" spans="1:36" s="85" customFormat="1">
      <c r="A1340" s="83"/>
      <c r="B1340" s="84"/>
      <c r="C1340" s="84"/>
      <c r="D1340" s="84"/>
      <c r="E1340" s="84"/>
      <c r="F1340" s="84"/>
      <c r="G1340" s="84"/>
      <c r="L1340" s="86"/>
      <c r="M1340" s="86"/>
      <c r="N1340" s="87"/>
      <c r="O1340" s="86"/>
      <c r="P1340" s="86"/>
      <c r="Q1340" s="86"/>
      <c r="T1340" s="88"/>
      <c r="Z1340" s="88"/>
      <c r="AD1340" s="84"/>
      <c r="AE1340" s="84"/>
      <c r="AF1340" s="84"/>
      <c r="AG1340" s="84"/>
      <c r="AH1340" s="84"/>
      <c r="AI1340" s="84"/>
      <c r="AJ1340" s="84"/>
    </row>
    <row r="1341" spans="1:36" s="85" customFormat="1">
      <c r="A1341" s="83"/>
      <c r="B1341" s="84"/>
      <c r="C1341" s="84"/>
      <c r="D1341" s="84"/>
      <c r="E1341" s="84"/>
      <c r="F1341" s="84"/>
      <c r="G1341" s="84"/>
      <c r="L1341" s="86"/>
      <c r="M1341" s="86"/>
      <c r="N1341" s="87"/>
      <c r="O1341" s="86"/>
      <c r="P1341" s="86"/>
      <c r="Q1341" s="86"/>
      <c r="T1341" s="88"/>
      <c r="Z1341" s="88"/>
      <c r="AD1341" s="84"/>
      <c r="AE1341" s="84"/>
      <c r="AF1341" s="84"/>
      <c r="AG1341" s="84"/>
      <c r="AH1341" s="84"/>
      <c r="AI1341" s="84"/>
      <c r="AJ1341" s="84"/>
    </row>
    <row r="1342" spans="1:36" s="85" customFormat="1">
      <c r="A1342" s="83"/>
      <c r="B1342" s="84"/>
      <c r="C1342" s="84"/>
      <c r="D1342" s="84"/>
      <c r="E1342" s="84"/>
      <c r="F1342" s="84"/>
      <c r="G1342" s="84"/>
      <c r="L1342" s="86"/>
      <c r="M1342" s="86"/>
      <c r="N1342" s="87"/>
      <c r="O1342" s="86"/>
      <c r="P1342" s="86"/>
      <c r="Q1342" s="86"/>
      <c r="T1342" s="88"/>
      <c r="Z1342" s="88"/>
      <c r="AD1342" s="84"/>
      <c r="AE1342" s="84"/>
      <c r="AF1342" s="84"/>
      <c r="AG1342" s="84"/>
      <c r="AH1342" s="84"/>
      <c r="AI1342" s="84"/>
      <c r="AJ1342" s="84"/>
    </row>
    <row r="1343" spans="1:36" s="85" customFormat="1">
      <c r="A1343" s="83"/>
      <c r="B1343" s="84"/>
      <c r="C1343" s="84"/>
      <c r="D1343" s="84"/>
      <c r="E1343" s="84"/>
      <c r="F1343" s="84"/>
      <c r="G1343" s="84"/>
      <c r="L1343" s="89"/>
      <c r="M1343" s="89"/>
      <c r="N1343" s="90"/>
      <c r="O1343" s="89"/>
      <c r="P1343" s="89"/>
      <c r="Q1343" s="89"/>
      <c r="T1343" s="88"/>
      <c r="Z1343" s="88"/>
      <c r="AD1343" s="84"/>
      <c r="AE1343" s="84"/>
      <c r="AF1343" s="84"/>
      <c r="AG1343" s="84"/>
      <c r="AH1343" s="84"/>
      <c r="AI1343" s="84"/>
      <c r="AJ1343" s="84"/>
    </row>
    <row r="1344" spans="1:36" s="85" customFormat="1">
      <c r="A1344" s="83"/>
      <c r="B1344" s="84"/>
      <c r="C1344" s="84"/>
      <c r="D1344" s="84"/>
      <c r="E1344" s="84"/>
      <c r="F1344" s="84"/>
      <c r="G1344" s="84"/>
      <c r="L1344" s="89"/>
      <c r="M1344" s="89"/>
      <c r="N1344" s="90"/>
      <c r="O1344" s="89"/>
      <c r="P1344" s="89"/>
      <c r="Q1344" s="89"/>
      <c r="T1344" s="88"/>
      <c r="Z1344" s="88"/>
      <c r="AD1344" s="84"/>
      <c r="AE1344" s="84"/>
      <c r="AF1344" s="84"/>
      <c r="AG1344" s="84"/>
      <c r="AH1344" s="84"/>
      <c r="AI1344" s="84"/>
      <c r="AJ1344" s="84"/>
    </row>
    <row r="1345" spans="1:36" s="85" customFormat="1">
      <c r="A1345" s="83"/>
      <c r="B1345" s="84"/>
      <c r="C1345" s="84"/>
      <c r="D1345" s="84"/>
      <c r="E1345" s="84"/>
      <c r="F1345" s="84"/>
      <c r="G1345" s="84"/>
      <c r="L1345" s="89"/>
      <c r="M1345" s="89"/>
      <c r="N1345" s="90"/>
      <c r="O1345" s="89"/>
      <c r="P1345" s="89"/>
      <c r="Q1345" s="89"/>
      <c r="T1345" s="88"/>
      <c r="Z1345" s="88"/>
      <c r="AD1345" s="84"/>
      <c r="AE1345" s="84"/>
      <c r="AF1345" s="84"/>
      <c r="AG1345" s="84"/>
      <c r="AH1345" s="84"/>
      <c r="AI1345" s="84"/>
      <c r="AJ1345" s="84"/>
    </row>
    <row r="1346" spans="1:36" s="85" customFormat="1">
      <c r="A1346" s="83"/>
      <c r="B1346" s="84"/>
      <c r="C1346" s="84"/>
      <c r="D1346" s="84"/>
      <c r="E1346" s="84"/>
      <c r="F1346" s="84"/>
      <c r="G1346" s="84"/>
      <c r="L1346" s="89"/>
      <c r="M1346" s="89"/>
      <c r="N1346" s="90"/>
      <c r="O1346" s="89"/>
      <c r="P1346" s="89"/>
      <c r="Q1346" s="89"/>
      <c r="T1346" s="88"/>
      <c r="Z1346" s="88"/>
      <c r="AD1346" s="84"/>
      <c r="AE1346" s="84"/>
      <c r="AF1346" s="84"/>
      <c r="AG1346" s="84"/>
      <c r="AH1346" s="84"/>
      <c r="AI1346" s="84"/>
      <c r="AJ1346" s="84"/>
    </row>
    <row r="1347" spans="1:36" s="85" customFormat="1">
      <c r="A1347" s="83"/>
      <c r="B1347" s="84"/>
      <c r="C1347" s="84"/>
      <c r="D1347" s="84"/>
      <c r="E1347" s="84"/>
      <c r="F1347" s="84"/>
      <c r="G1347" s="84"/>
      <c r="L1347" s="89"/>
      <c r="M1347" s="89"/>
      <c r="N1347" s="90"/>
      <c r="O1347" s="89"/>
      <c r="P1347" s="89"/>
      <c r="Q1347" s="89"/>
      <c r="T1347" s="88"/>
      <c r="Z1347" s="88"/>
      <c r="AD1347" s="84"/>
      <c r="AE1347" s="84"/>
      <c r="AF1347" s="84"/>
      <c r="AG1347" s="84"/>
      <c r="AH1347" s="84"/>
      <c r="AI1347" s="84"/>
      <c r="AJ1347" s="84"/>
    </row>
    <row r="1348" spans="1:36" s="85" customFormat="1">
      <c r="A1348" s="83"/>
      <c r="B1348" s="84"/>
      <c r="C1348" s="84"/>
      <c r="D1348" s="84"/>
      <c r="E1348" s="84"/>
      <c r="F1348" s="84"/>
      <c r="G1348" s="84"/>
      <c r="L1348" s="89"/>
      <c r="M1348" s="89"/>
      <c r="N1348" s="90"/>
      <c r="O1348" s="89"/>
      <c r="P1348" s="89"/>
      <c r="Q1348" s="89"/>
      <c r="T1348" s="88"/>
      <c r="Z1348" s="88"/>
      <c r="AD1348" s="84"/>
      <c r="AE1348" s="84"/>
      <c r="AF1348" s="84"/>
      <c r="AG1348" s="84"/>
      <c r="AH1348" s="84"/>
      <c r="AI1348" s="84"/>
      <c r="AJ1348" s="84"/>
    </row>
    <row r="1349" spans="1:36" s="85" customFormat="1">
      <c r="A1349" s="83"/>
      <c r="B1349" s="84"/>
      <c r="C1349" s="84"/>
      <c r="D1349" s="84"/>
      <c r="E1349" s="84"/>
      <c r="F1349" s="84"/>
      <c r="G1349" s="84"/>
      <c r="L1349" s="89"/>
      <c r="M1349" s="89"/>
      <c r="N1349" s="90"/>
      <c r="O1349" s="89"/>
      <c r="P1349" s="89"/>
      <c r="Q1349" s="89"/>
      <c r="T1349" s="88"/>
      <c r="Z1349" s="88"/>
      <c r="AD1349" s="84"/>
      <c r="AE1349" s="84"/>
      <c r="AF1349" s="84"/>
      <c r="AG1349" s="84"/>
      <c r="AH1349" s="84"/>
      <c r="AI1349" s="84"/>
      <c r="AJ1349" s="84"/>
    </row>
    <row r="1350" spans="1:36" s="85" customFormat="1">
      <c r="A1350" s="83"/>
      <c r="B1350" s="84"/>
      <c r="C1350" s="84"/>
      <c r="D1350" s="84"/>
      <c r="E1350" s="84"/>
      <c r="F1350" s="84"/>
      <c r="G1350" s="84"/>
      <c r="L1350" s="89"/>
      <c r="M1350" s="89"/>
      <c r="N1350" s="90"/>
      <c r="O1350" s="89"/>
      <c r="P1350" s="89"/>
      <c r="Q1350" s="89"/>
      <c r="T1350" s="88"/>
      <c r="Z1350" s="88"/>
      <c r="AD1350" s="84"/>
      <c r="AE1350" s="84"/>
      <c r="AF1350" s="84"/>
      <c r="AG1350" s="84"/>
      <c r="AH1350" s="84"/>
      <c r="AI1350" s="84"/>
      <c r="AJ1350" s="84"/>
    </row>
    <row r="1351" spans="1:36" s="85" customFormat="1">
      <c r="A1351" s="83"/>
      <c r="B1351" s="84"/>
      <c r="C1351" s="84"/>
      <c r="D1351" s="84"/>
      <c r="E1351" s="84"/>
      <c r="F1351" s="84"/>
      <c r="G1351" s="84"/>
      <c r="L1351" s="89"/>
      <c r="M1351" s="89"/>
      <c r="N1351" s="90"/>
      <c r="O1351" s="89"/>
      <c r="P1351" s="89"/>
      <c r="Q1351" s="89"/>
      <c r="T1351" s="88"/>
      <c r="Z1351" s="88"/>
      <c r="AD1351" s="84"/>
      <c r="AE1351" s="84"/>
      <c r="AF1351" s="84"/>
      <c r="AG1351" s="84"/>
      <c r="AH1351" s="84"/>
      <c r="AI1351" s="84"/>
      <c r="AJ1351" s="84"/>
    </row>
    <row r="1352" spans="1:36" s="85" customFormat="1">
      <c r="A1352" s="83"/>
      <c r="B1352" s="84"/>
      <c r="C1352" s="84"/>
      <c r="D1352" s="84"/>
      <c r="E1352" s="84"/>
      <c r="F1352" s="84"/>
      <c r="G1352" s="84"/>
      <c r="L1352" s="89"/>
      <c r="M1352" s="89"/>
      <c r="N1352" s="90"/>
      <c r="O1352" s="89"/>
      <c r="P1352" s="89"/>
      <c r="Q1352" s="89"/>
      <c r="T1352" s="88"/>
      <c r="Z1352" s="88"/>
      <c r="AD1352" s="84"/>
      <c r="AE1352" s="84"/>
      <c r="AF1352" s="84"/>
      <c r="AG1352" s="84"/>
      <c r="AH1352" s="84"/>
      <c r="AI1352" s="84"/>
      <c r="AJ1352" s="84"/>
    </row>
    <row r="1353" spans="1:36" s="85" customFormat="1">
      <c r="A1353" s="83"/>
      <c r="B1353" s="84"/>
      <c r="C1353" s="84"/>
      <c r="D1353" s="84"/>
      <c r="E1353" s="84"/>
      <c r="F1353" s="84"/>
      <c r="G1353" s="84"/>
      <c r="L1353" s="89"/>
      <c r="M1353" s="89"/>
      <c r="N1353" s="90"/>
      <c r="O1353" s="89"/>
      <c r="P1353" s="89"/>
      <c r="Q1353" s="89"/>
      <c r="T1353" s="88"/>
      <c r="Z1353" s="88"/>
      <c r="AD1353" s="84"/>
      <c r="AE1353" s="84"/>
      <c r="AF1353" s="84"/>
      <c r="AG1353" s="84"/>
      <c r="AH1353" s="84"/>
      <c r="AI1353" s="84"/>
      <c r="AJ1353" s="84"/>
    </row>
    <row r="1354" spans="1:36" s="85" customFormat="1">
      <c r="A1354" s="83"/>
      <c r="B1354" s="84"/>
      <c r="C1354" s="84"/>
      <c r="D1354" s="84"/>
      <c r="E1354" s="84"/>
      <c r="F1354" s="84"/>
      <c r="G1354" s="84"/>
      <c r="L1354" s="89"/>
      <c r="M1354" s="89"/>
      <c r="N1354" s="90"/>
      <c r="O1354" s="89"/>
      <c r="P1354" s="89"/>
      <c r="Q1354" s="89"/>
      <c r="T1354" s="88"/>
      <c r="Z1354" s="88"/>
      <c r="AD1354" s="84"/>
      <c r="AE1354" s="84"/>
      <c r="AF1354" s="84"/>
      <c r="AG1354" s="84"/>
      <c r="AH1354" s="84"/>
      <c r="AI1354" s="84"/>
      <c r="AJ1354" s="84"/>
    </row>
    <row r="1355" spans="1:36" s="85" customFormat="1">
      <c r="A1355" s="83"/>
      <c r="B1355" s="84"/>
      <c r="C1355" s="84"/>
      <c r="D1355" s="84"/>
      <c r="E1355" s="84"/>
      <c r="F1355" s="84"/>
      <c r="G1355" s="84"/>
      <c r="L1355" s="89"/>
      <c r="M1355" s="89"/>
      <c r="N1355" s="90"/>
      <c r="O1355" s="89"/>
      <c r="P1355" s="89"/>
      <c r="Q1355" s="89"/>
      <c r="T1355" s="88"/>
      <c r="Z1355" s="88"/>
      <c r="AD1355" s="84"/>
      <c r="AE1355" s="84"/>
      <c r="AF1355" s="84"/>
      <c r="AG1355" s="84"/>
      <c r="AH1355" s="84"/>
      <c r="AI1355" s="84"/>
      <c r="AJ1355" s="84"/>
    </row>
    <row r="1356" spans="1:36" s="85" customFormat="1">
      <c r="A1356" s="83"/>
      <c r="B1356" s="84"/>
      <c r="C1356" s="84"/>
      <c r="D1356" s="84"/>
      <c r="E1356" s="84"/>
      <c r="F1356" s="84"/>
      <c r="G1356" s="84"/>
      <c r="L1356" s="89"/>
      <c r="M1356" s="89"/>
      <c r="N1356" s="90"/>
      <c r="O1356" s="89"/>
      <c r="P1356" s="89"/>
      <c r="Q1356" s="89"/>
      <c r="T1356" s="88"/>
      <c r="Z1356" s="88"/>
      <c r="AD1356" s="84"/>
      <c r="AE1356" s="84"/>
      <c r="AF1356" s="84"/>
      <c r="AG1356" s="84"/>
      <c r="AH1356" s="84"/>
      <c r="AI1356" s="84"/>
      <c r="AJ1356" s="84"/>
    </row>
    <row r="1357" spans="1:36" s="85" customFormat="1">
      <c r="A1357" s="83"/>
      <c r="B1357" s="84"/>
      <c r="C1357" s="84"/>
      <c r="D1357" s="84"/>
      <c r="E1357" s="84"/>
      <c r="F1357" s="84"/>
      <c r="G1357" s="84"/>
      <c r="L1357" s="89"/>
      <c r="M1357" s="89"/>
      <c r="N1357" s="90"/>
      <c r="O1357" s="89"/>
      <c r="P1357" s="89"/>
      <c r="Q1357" s="89"/>
      <c r="T1357" s="88"/>
      <c r="Z1357" s="88"/>
      <c r="AD1357" s="84"/>
      <c r="AE1357" s="84"/>
      <c r="AF1357" s="84"/>
      <c r="AG1357" s="84"/>
      <c r="AH1357" s="84"/>
      <c r="AI1357" s="84"/>
      <c r="AJ1357" s="84"/>
    </row>
    <row r="1358" spans="1:36" s="85" customFormat="1">
      <c r="A1358" s="83"/>
      <c r="B1358" s="84"/>
      <c r="C1358" s="84"/>
      <c r="D1358" s="84"/>
      <c r="E1358" s="84"/>
      <c r="F1358" s="84"/>
      <c r="G1358" s="84"/>
      <c r="L1358" s="89"/>
      <c r="M1358" s="89"/>
      <c r="N1358" s="90"/>
      <c r="O1358" s="89"/>
      <c r="P1358" s="89"/>
      <c r="Q1358" s="89"/>
      <c r="T1358" s="88"/>
      <c r="Z1358" s="88"/>
      <c r="AD1358" s="84"/>
      <c r="AE1358" s="84"/>
      <c r="AF1358" s="84"/>
      <c r="AG1358" s="84"/>
      <c r="AH1358" s="84"/>
      <c r="AI1358" s="84"/>
      <c r="AJ1358" s="84"/>
    </row>
    <row r="1359" spans="1:36" s="85" customFormat="1">
      <c r="A1359" s="83"/>
      <c r="B1359" s="84"/>
      <c r="C1359" s="84"/>
      <c r="D1359" s="84"/>
      <c r="E1359" s="84"/>
      <c r="F1359" s="84"/>
      <c r="G1359" s="84"/>
      <c r="L1359" s="89"/>
      <c r="M1359" s="89"/>
      <c r="N1359" s="90"/>
      <c r="O1359" s="89"/>
      <c r="P1359" s="89"/>
      <c r="Q1359" s="89"/>
      <c r="T1359" s="88"/>
      <c r="Z1359" s="88"/>
      <c r="AD1359" s="84"/>
      <c r="AE1359" s="84"/>
      <c r="AF1359" s="84"/>
      <c r="AG1359" s="84"/>
      <c r="AH1359" s="84"/>
      <c r="AI1359" s="84"/>
      <c r="AJ1359" s="84"/>
    </row>
    <row r="1360" spans="1:36" s="85" customFormat="1">
      <c r="A1360" s="83"/>
      <c r="B1360" s="84"/>
      <c r="C1360" s="84"/>
      <c r="D1360" s="84"/>
      <c r="E1360" s="84"/>
      <c r="F1360" s="84"/>
      <c r="G1360" s="84"/>
      <c r="L1360" s="89"/>
      <c r="M1360" s="89"/>
      <c r="N1360" s="90"/>
      <c r="O1360" s="89"/>
      <c r="P1360" s="89"/>
      <c r="Q1360" s="89"/>
      <c r="T1360" s="88"/>
      <c r="Z1360" s="88"/>
      <c r="AD1360" s="84"/>
      <c r="AE1360" s="84"/>
      <c r="AF1360" s="84"/>
      <c r="AG1360" s="84"/>
      <c r="AH1360" s="84"/>
      <c r="AI1360" s="84"/>
      <c r="AJ1360" s="84"/>
    </row>
    <row r="1361" spans="1:36" s="85" customFormat="1">
      <c r="A1361" s="83"/>
      <c r="B1361" s="84"/>
      <c r="C1361" s="84"/>
      <c r="D1361" s="84"/>
      <c r="E1361" s="84"/>
      <c r="F1361" s="84"/>
      <c r="G1361" s="84"/>
      <c r="L1361" s="89"/>
      <c r="M1361" s="89"/>
      <c r="N1361" s="90"/>
      <c r="O1361" s="89"/>
      <c r="P1361" s="89"/>
      <c r="Q1361" s="89"/>
      <c r="T1361" s="88"/>
      <c r="Z1361" s="88"/>
      <c r="AD1361" s="84"/>
      <c r="AE1361" s="84"/>
      <c r="AF1361" s="84"/>
      <c r="AG1361" s="84"/>
      <c r="AH1361" s="84"/>
      <c r="AI1361" s="84"/>
      <c r="AJ1361" s="84"/>
    </row>
  </sheetData>
  <autoFilter ref="A4:AJ4" xr:uid="{1F2F50D5-8840-4667-A861-0FF1F162B1DE}"/>
  <phoneticPr fontId="3"/>
  <pageMargins left="0.7" right="0.7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様式4,様式4-2_供給計画と実績_2024年10月</vt:lpstr>
      <vt:lpstr>2024年6月</vt:lpstr>
      <vt:lpstr>2023年10月</vt:lpstr>
      <vt:lpstr>2023年4月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TACHIBANA/橘</dc:creator>
  <cp:lastModifiedBy>Espha/橘</cp:lastModifiedBy>
  <dcterms:created xsi:type="dcterms:W3CDTF">2024-04-25T01:36:25Z</dcterms:created>
  <dcterms:modified xsi:type="dcterms:W3CDTF">2024-10-15T00:27:09Z</dcterms:modified>
</cp:coreProperties>
</file>